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<sst xmlns="http://schemas.openxmlformats.org/spreadsheetml/2006/main" count="979" uniqueCount="815">
  <si>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</si>
  <si>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</si>
  <si>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</si>
  <si>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</si>
  <si>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</si>
  <si>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</si>
  <si>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</si>
  <si>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</si>
  <si>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</si>
  <si>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</si>
  <si>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</si>
  <si>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</si>
  <si>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</si>
  <si>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</si>
  <si>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</si>
  <si>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</si>
  <si>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</si>
  <si>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</si>
  <si>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</si>
  <si>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</si>
  <si>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مرودشت </t>
  </si>
  <si>
    <t>اهواز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</si>
  <si>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</si>
  <si>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</si>
  <si>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</si>
  <si>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</si>
  <si>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</si>
  <si>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</si>
  <si>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</si>
  <si>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</si>
  <si>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</si>
  <si>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</si>
  <si>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</si>
  <si>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</si>
  <si>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</si>
  <si>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</si>
  <si>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اسلام آباد پائيزه</t>
  </si>
  <si>
    <t>بيستون</t>
  </si>
  <si>
    <t>قزوين</t>
  </si>
  <si>
    <t>اقليد</t>
  </si>
  <si>
    <t xml:space="preserve">ممسني 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</si>
  <si>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</si>
  <si>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</si>
  <si>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</si>
  <si>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</si>
  <si>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</si>
  <si>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</si>
  <si>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</si>
  <si>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</si>
  <si>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</si>
  <si>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</si>
  <si>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</si>
  <si>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</si>
  <si>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</si>
  <si>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</si>
  <si>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</si>
  <si>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</si>
  <si>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</si>
  <si>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</si>
  <si>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</si>
  <si>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</si>
  <si>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</si>
  <si>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</si>
  <si>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</si>
  <si>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</si>
  <si>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درتفاله خشك كني</t>
  </si>
  <si>
    <t>جمع كل كارخانه هاي چغندري</t>
  </si>
  <si>
    <t>عيار</t>
  </si>
  <si>
    <t xml:space="preserve">قهستان </t>
  </si>
  <si>
    <t>ظرفيت اسمي</t>
  </si>
  <si>
    <t xml:space="preserve">سطح كشت </t>
  </si>
  <si>
    <t>افت سيلو</t>
  </si>
  <si>
    <t>(تن در روز)</t>
  </si>
  <si>
    <t>(هكتار)</t>
  </si>
  <si>
    <t>(تن)</t>
  </si>
  <si>
    <t>(درصد)</t>
  </si>
  <si>
    <t>(روز)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</si>
  <si>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</si>
  <si>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</si>
  <si>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</si>
  <si>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</si>
  <si>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</si>
  <si>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</si>
  <si>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>چهار محال</t>
  </si>
  <si>
    <t>ياسوج</t>
  </si>
  <si>
    <t>مغان</t>
  </si>
  <si>
    <t>دزفول</t>
  </si>
  <si>
    <t>ميرزا كوچك خان</t>
  </si>
  <si>
    <t>سلمان فارسي</t>
  </si>
  <si>
    <t>جمع كل كارخانه هاي نيشكري</t>
  </si>
  <si>
    <t>شيروان</t>
  </si>
  <si>
    <t xml:space="preserve"> </t>
  </si>
  <si>
    <t xml:space="preserve">نقده </t>
  </si>
  <si>
    <t>فسا پائيزه</t>
  </si>
  <si>
    <t>اسلام آباد</t>
  </si>
  <si>
    <t xml:space="preserve">فسا </t>
  </si>
  <si>
    <t>باگاس</t>
  </si>
  <si>
    <t>ديفوزيون(تفاله)</t>
  </si>
  <si>
    <t>نيشكر فارابي</t>
  </si>
  <si>
    <t xml:space="preserve">            </t>
  </si>
  <si>
    <t xml:space="preserve">                          </t>
  </si>
  <si>
    <t xml:space="preserve">        </t>
  </si>
  <si>
    <t xml:space="preserve">         </t>
  </si>
  <si>
    <t>دهخدا</t>
  </si>
  <si>
    <t>چغندر آزاد</t>
  </si>
  <si>
    <t>خارج از قرارداد</t>
  </si>
  <si>
    <t>كارخانه هاي فعال</t>
  </si>
  <si>
    <t xml:space="preserve">خريد به كل </t>
  </si>
  <si>
    <t>ظرفيت نصب شده</t>
  </si>
  <si>
    <t>ملاحضات</t>
  </si>
  <si>
    <t>درصد مواد مصرفي نسبت به چغندر و نيشكر</t>
  </si>
  <si>
    <t>درجه خلوص</t>
  </si>
  <si>
    <t>نسبت چغندر و نيشكر</t>
  </si>
  <si>
    <t>محصولات فرعي</t>
  </si>
  <si>
    <t>ملاس و مصرف آن</t>
  </si>
  <si>
    <t>درصد ضايعات قند</t>
  </si>
  <si>
    <t>بازدهي</t>
  </si>
  <si>
    <t>قند و شكر توليدي ويژه</t>
  </si>
  <si>
    <t>زمان بهره برداري</t>
  </si>
  <si>
    <t>مشخصات كارخانه</t>
  </si>
  <si>
    <t>36,5</t>
  </si>
  <si>
    <t>18/44</t>
  </si>
  <si>
    <t>0/72</t>
  </si>
  <si>
    <t>0/88</t>
  </si>
  <si>
    <t>1392/8/3</t>
  </si>
  <si>
    <t>1392/9/15</t>
  </si>
  <si>
    <t>17/70</t>
  </si>
  <si>
    <t>17/55</t>
  </si>
  <si>
    <t>0/15</t>
  </si>
  <si>
    <t>7/40</t>
  </si>
  <si>
    <t>0/1</t>
  </si>
  <si>
    <t>0/03</t>
  </si>
  <si>
    <t>2/020</t>
  </si>
  <si>
    <t>2/250</t>
  </si>
  <si>
    <t>4/070</t>
  </si>
  <si>
    <t>29/010</t>
  </si>
  <si>
    <t>66/980</t>
  </si>
  <si>
    <t>89/77</t>
  </si>
  <si>
    <t>93/51</t>
  </si>
  <si>
    <t>40,91</t>
  </si>
  <si>
    <t>2/39</t>
  </si>
  <si>
    <t>1392/7/28</t>
  </si>
  <si>
    <t>1392/9/26</t>
  </si>
  <si>
    <t>17/18</t>
  </si>
  <si>
    <t>16/61</t>
  </si>
  <si>
    <t>0/57</t>
  </si>
  <si>
    <t>13/67</t>
  </si>
  <si>
    <t>13/35</t>
  </si>
  <si>
    <t>77/69</t>
  </si>
  <si>
    <t>0/286</t>
  </si>
  <si>
    <t>0/162</t>
  </si>
  <si>
    <t>2/415</t>
  </si>
  <si>
    <t>3/025</t>
  </si>
  <si>
    <t>4/830</t>
  </si>
  <si>
    <t>38/16</t>
  </si>
  <si>
    <t>63/14</t>
  </si>
  <si>
    <t>87/87</t>
  </si>
  <si>
    <t>92/24</t>
  </si>
  <si>
    <t>6/34</t>
  </si>
  <si>
    <t>40,60</t>
  </si>
  <si>
    <t>0/91</t>
  </si>
  <si>
    <t>1392/8/5</t>
  </si>
  <si>
    <t>1392/9/25</t>
  </si>
  <si>
    <t>17/83</t>
  </si>
  <si>
    <t>0/13</t>
  </si>
  <si>
    <t>14/060</t>
  </si>
  <si>
    <t>13/93</t>
  </si>
  <si>
    <t>78/14</t>
  </si>
  <si>
    <t>0/285</t>
  </si>
  <si>
    <t>0/216</t>
  </si>
  <si>
    <t>0/354</t>
  </si>
  <si>
    <t>2/785</t>
  </si>
  <si>
    <t>3/640</t>
  </si>
  <si>
    <t>5/57</t>
  </si>
  <si>
    <t>54/020</t>
  </si>
  <si>
    <t>104/96</t>
  </si>
  <si>
    <t>86/89</t>
  </si>
  <si>
    <t>90/72</t>
  </si>
  <si>
    <t>6/9</t>
  </si>
  <si>
    <t>0/68</t>
  </si>
  <si>
    <t>37/23</t>
  </si>
  <si>
    <t>2/37</t>
  </si>
  <si>
    <t>1392/8/1</t>
  </si>
  <si>
    <t>1392/9/20</t>
  </si>
  <si>
    <t>17/32</t>
  </si>
  <si>
    <t>17/02</t>
  </si>
  <si>
    <t>0/30</t>
  </si>
  <si>
    <t>15/32</t>
  </si>
  <si>
    <t>14/96</t>
  </si>
  <si>
    <t>86/37</t>
  </si>
  <si>
    <t>6/4</t>
  </si>
  <si>
    <t>7/23</t>
  </si>
  <si>
    <t>0/152</t>
  </si>
  <si>
    <t>0/030</t>
  </si>
  <si>
    <t>0</t>
  </si>
  <si>
    <t>0/06</t>
  </si>
  <si>
    <t>1/451</t>
  </si>
  <si>
    <t>1/693</t>
  </si>
  <si>
    <t>3/57</t>
  </si>
  <si>
    <t>30/25</t>
  </si>
  <si>
    <t>59/07</t>
  </si>
  <si>
    <t>87/79</t>
  </si>
  <si>
    <t>93/11</t>
  </si>
  <si>
    <t>9/05</t>
  </si>
  <si>
    <t>0/46</t>
  </si>
  <si>
    <t>1392/9/29</t>
  </si>
  <si>
    <t>18/43</t>
  </si>
  <si>
    <t>18/15</t>
  </si>
  <si>
    <t>0/28</t>
  </si>
  <si>
    <t>16/56</t>
  </si>
  <si>
    <t>16/49</t>
  </si>
  <si>
    <t>90/28</t>
  </si>
  <si>
    <t>7/7</t>
  </si>
  <si>
    <t>0/11</t>
  </si>
  <si>
    <t>0/10</t>
  </si>
  <si>
    <t>0/306</t>
  </si>
  <si>
    <t>0/077</t>
  </si>
  <si>
    <t>0/846</t>
  </si>
  <si>
    <t>1/439</t>
  </si>
  <si>
    <t>3/81</t>
  </si>
  <si>
    <t>22/10</t>
  </si>
  <si>
    <t>35/49</t>
  </si>
  <si>
    <t>89/45</t>
  </si>
  <si>
    <t>95/65</t>
  </si>
  <si>
    <t>47/97</t>
  </si>
  <si>
    <t>0/22</t>
  </si>
  <si>
    <t>1392/7/27</t>
  </si>
  <si>
    <t>18/64</t>
  </si>
  <si>
    <t>18/21</t>
  </si>
  <si>
    <t>0/43</t>
  </si>
  <si>
    <t>14/77</t>
  </si>
  <si>
    <t>14/74</t>
  </si>
  <si>
    <t>79/06</t>
  </si>
  <si>
    <t>8/9</t>
  </si>
  <si>
    <t>0/206</t>
  </si>
  <si>
    <t>0/060</t>
  </si>
  <si>
    <t>0/108</t>
  </si>
  <si>
    <t>0/937</t>
  </si>
  <si>
    <t>2/127</t>
  </si>
  <si>
    <t>3/438</t>
  </si>
  <si>
    <t>6/13</t>
  </si>
  <si>
    <t>31/95</t>
  </si>
  <si>
    <t>50/60</t>
  </si>
  <si>
    <t>90/19</t>
  </si>
  <si>
    <t>94/96</t>
  </si>
  <si>
    <t>9/89</t>
  </si>
  <si>
    <t>24/71</t>
  </si>
  <si>
    <t>2/2</t>
  </si>
  <si>
    <t>1392/9/4</t>
  </si>
  <si>
    <t>1392/11/18</t>
  </si>
  <si>
    <t>18/60</t>
  </si>
  <si>
    <t>18/07</t>
  </si>
  <si>
    <t>0/53</t>
  </si>
  <si>
    <t>13/61</t>
  </si>
  <si>
    <t>13/31</t>
  </si>
  <si>
    <t>71/55</t>
  </si>
  <si>
    <t>4/6</t>
  </si>
  <si>
    <t>0/45</t>
  </si>
  <si>
    <t>0/5</t>
  </si>
  <si>
    <t>3/5</t>
  </si>
  <si>
    <t>4/56</t>
  </si>
  <si>
    <t>7</t>
  </si>
  <si>
    <t>71/22</t>
  </si>
  <si>
    <t>92/87</t>
  </si>
  <si>
    <t>86/49</t>
  </si>
  <si>
    <t>90/16</t>
  </si>
  <si>
    <t>8/53</t>
  </si>
  <si>
    <t>35/96</t>
  </si>
  <si>
    <t>0/924</t>
  </si>
  <si>
    <t>1392/8/4</t>
  </si>
  <si>
    <t>1392/9/30</t>
  </si>
  <si>
    <t>18/11</t>
  </si>
  <si>
    <t>17/97</t>
  </si>
  <si>
    <t>0/14</t>
  </si>
  <si>
    <t>15/38</t>
  </si>
  <si>
    <t>15/23</t>
  </si>
  <si>
    <t>84/12</t>
  </si>
  <si>
    <t>6/5</t>
  </si>
  <si>
    <t>0/169</t>
  </si>
  <si>
    <t>0/068</t>
  </si>
  <si>
    <t>2/259</t>
  </si>
  <si>
    <t>2/604</t>
  </si>
  <si>
    <t>4/5</t>
  </si>
  <si>
    <t>35/72</t>
  </si>
  <si>
    <t>62/09</t>
  </si>
  <si>
    <t>87/97</t>
  </si>
  <si>
    <t>94/39</t>
  </si>
  <si>
    <t>53/66</t>
  </si>
  <si>
    <t>1/67</t>
  </si>
  <si>
    <t>1392/7/24</t>
  </si>
  <si>
    <t>1392/10/4</t>
  </si>
  <si>
    <t>17/19</t>
  </si>
  <si>
    <t>16/89</t>
  </si>
  <si>
    <t>79/51</t>
  </si>
  <si>
    <t>0/23</t>
  </si>
  <si>
    <t>0/241</t>
  </si>
  <si>
    <t>2/422</t>
  </si>
  <si>
    <t>4/84</t>
  </si>
  <si>
    <t>87/36</t>
  </si>
  <si>
    <t>90/11</t>
  </si>
  <si>
    <t>5/55</t>
  </si>
  <si>
    <t>0/55</t>
  </si>
  <si>
    <t>1/02</t>
  </si>
  <si>
    <t>1392/6/26</t>
  </si>
  <si>
    <t>1392/9/10</t>
  </si>
  <si>
    <t>18/39</t>
  </si>
  <si>
    <t>17/79</t>
  </si>
  <si>
    <t>0/60</t>
  </si>
  <si>
    <t>15/01</t>
  </si>
  <si>
    <t>14/86</t>
  </si>
  <si>
    <t>80/80</t>
  </si>
  <si>
    <t>8/2</t>
  </si>
  <si>
    <t>0/07</t>
  </si>
  <si>
    <t>0/158</t>
  </si>
  <si>
    <t>2/25</t>
  </si>
  <si>
    <t>2/778</t>
  </si>
  <si>
    <t>95/49</t>
  </si>
  <si>
    <t>124/36</t>
  </si>
  <si>
    <t>92/6</t>
  </si>
  <si>
    <t>7/56</t>
  </si>
  <si>
    <t>7/9</t>
  </si>
  <si>
    <t>58/18</t>
  </si>
  <si>
    <t>1/62</t>
  </si>
  <si>
    <t>1392/6/22</t>
  </si>
  <si>
    <t>1392/9/13</t>
  </si>
  <si>
    <t>19/08</t>
  </si>
  <si>
    <t>18/82</t>
  </si>
  <si>
    <t>0/26</t>
  </si>
  <si>
    <t>15/82</t>
  </si>
  <si>
    <t>15/56</t>
  </si>
  <si>
    <t>81/57</t>
  </si>
  <si>
    <t>11/10</t>
  </si>
  <si>
    <t>0/489</t>
  </si>
  <si>
    <t>0/045</t>
  </si>
  <si>
    <t>0/671</t>
  </si>
  <si>
    <t>2/101</t>
  </si>
  <si>
    <t>3/306</t>
  </si>
  <si>
    <t>4/20</t>
  </si>
  <si>
    <t>94/65</t>
  </si>
  <si>
    <t>112/19</t>
  </si>
  <si>
    <t>88/22</t>
  </si>
  <si>
    <t>91/36</t>
  </si>
  <si>
    <t>47/30</t>
  </si>
  <si>
    <t>1/20</t>
  </si>
  <si>
    <t>1392/6/29</t>
  </si>
  <si>
    <t>18/35</t>
  </si>
  <si>
    <t>18/05</t>
  </si>
  <si>
    <t>14/88</t>
  </si>
  <si>
    <t>14/70</t>
  </si>
  <si>
    <t>80/09</t>
  </si>
  <si>
    <t>8/7</t>
  </si>
  <si>
    <t>0/39</t>
  </si>
  <si>
    <t>0/125</t>
  </si>
  <si>
    <t>0/888</t>
  </si>
  <si>
    <t>3/635</t>
  </si>
  <si>
    <t>4/04</t>
  </si>
  <si>
    <t>66/23</t>
  </si>
  <si>
    <t>74/36</t>
  </si>
  <si>
    <t>88/58</t>
  </si>
  <si>
    <t>91/83</t>
  </si>
  <si>
    <t>5/41</t>
  </si>
  <si>
    <t>6/20</t>
  </si>
  <si>
    <t>0/32</t>
  </si>
  <si>
    <t>1392/6/28</t>
  </si>
  <si>
    <t>1392/10/1</t>
  </si>
  <si>
    <t>17/30</t>
  </si>
  <si>
    <t>16/26</t>
  </si>
  <si>
    <t>13/36</t>
  </si>
  <si>
    <t>13/32</t>
  </si>
  <si>
    <t>77</t>
  </si>
  <si>
    <t>7/6</t>
  </si>
  <si>
    <t>0/633</t>
  </si>
  <si>
    <t>0/199</t>
  </si>
  <si>
    <t>0/512</t>
  </si>
  <si>
    <t>2/052</t>
  </si>
  <si>
    <t>3/296</t>
  </si>
  <si>
    <t>4/10</t>
  </si>
  <si>
    <t>61/02</t>
  </si>
  <si>
    <t>65/02</t>
  </si>
  <si>
    <t>89/47</t>
  </si>
  <si>
    <t>91/79</t>
  </si>
  <si>
    <t>12</t>
  </si>
  <si>
    <t>41/88</t>
  </si>
  <si>
    <t>1/3</t>
  </si>
  <si>
    <t>1392/6/24</t>
  </si>
  <si>
    <t>1392/10/8</t>
  </si>
  <si>
    <t>17/67</t>
  </si>
  <si>
    <t>0/48</t>
  </si>
  <si>
    <t>14/58</t>
  </si>
  <si>
    <t>82/52</t>
  </si>
  <si>
    <t>7/4</t>
  </si>
  <si>
    <t>0/25</t>
  </si>
  <si>
    <t>0/05</t>
  </si>
  <si>
    <t>2/09</t>
  </si>
  <si>
    <t>2/42</t>
  </si>
  <si>
    <t>4/18</t>
  </si>
  <si>
    <t>62/55</t>
  </si>
  <si>
    <t>76/27</t>
  </si>
  <si>
    <t>89/17</t>
  </si>
  <si>
    <t>91/75</t>
  </si>
  <si>
    <t>8/4</t>
  </si>
  <si>
    <t>46/4</t>
  </si>
  <si>
    <t>0/78</t>
  </si>
  <si>
    <t>1392/7/4</t>
  </si>
  <si>
    <t>1392/9/18</t>
  </si>
  <si>
    <t>17/22</t>
  </si>
  <si>
    <t>86/78</t>
  </si>
  <si>
    <t>8</t>
  </si>
  <si>
    <t>0/197</t>
  </si>
  <si>
    <t>0/044</t>
  </si>
  <si>
    <t>0/057</t>
  </si>
  <si>
    <t>1/84</t>
  </si>
  <si>
    <t>2/15</t>
  </si>
  <si>
    <t>3/7</t>
  </si>
  <si>
    <t>88/30</t>
  </si>
  <si>
    <t>92/51</t>
  </si>
  <si>
    <t>7/77</t>
  </si>
  <si>
    <t>42/20</t>
  </si>
  <si>
    <t>1/1</t>
  </si>
  <si>
    <t>16/53</t>
  </si>
  <si>
    <t>16/46</t>
  </si>
  <si>
    <t>14/16</t>
  </si>
  <si>
    <t>84/7</t>
  </si>
  <si>
    <t>6/97</t>
  </si>
  <si>
    <t>0/330</t>
  </si>
  <si>
    <t>0/015</t>
  </si>
  <si>
    <t>0/047</t>
  </si>
  <si>
    <t>2/102</t>
  </si>
  <si>
    <t>2/530</t>
  </si>
  <si>
    <t>4/2</t>
  </si>
  <si>
    <t>74/44</t>
  </si>
  <si>
    <t>77/50</t>
  </si>
  <si>
    <t>86/72</t>
  </si>
  <si>
    <t>90/60</t>
  </si>
  <si>
    <t>5/2</t>
  </si>
  <si>
    <t>0/67</t>
  </si>
  <si>
    <t>35/64</t>
  </si>
  <si>
    <t>1/98</t>
  </si>
  <si>
    <t>1392/7/1</t>
  </si>
  <si>
    <t>1392/10/16</t>
  </si>
  <si>
    <t>17/80</t>
  </si>
  <si>
    <t>17/42</t>
  </si>
  <si>
    <t>0/38</t>
  </si>
  <si>
    <t>14/90</t>
  </si>
  <si>
    <t>14/60</t>
  </si>
  <si>
    <t>82/02</t>
  </si>
  <si>
    <t>6/3</t>
  </si>
  <si>
    <t>2/06</t>
  </si>
  <si>
    <t>2/51</t>
  </si>
  <si>
    <t>4/12</t>
  </si>
  <si>
    <t>62/15</t>
  </si>
  <si>
    <t>57/46</t>
  </si>
  <si>
    <t>88/92</t>
  </si>
  <si>
    <t>94/34</t>
  </si>
  <si>
    <t>42</t>
  </si>
  <si>
    <t>0/93</t>
  </si>
  <si>
    <t>1392/7/6</t>
  </si>
  <si>
    <t>1392/10/6</t>
  </si>
  <si>
    <t>18/02</t>
  </si>
  <si>
    <t>17/84</t>
  </si>
  <si>
    <t>0/18</t>
  </si>
  <si>
    <t>15/40</t>
  </si>
  <si>
    <t>15/25</t>
  </si>
  <si>
    <t>84/63</t>
  </si>
  <si>
    <t>0/04</t>
  </si>
  <si>
    <t>0/16</t>
  </si>
  <si>
    <t>2</t>
  </si>
  <si>
    <t>2/45</t>
  </si>
  <si>
    <t>3/99</t>
  </si>
  <si>
    <t>113/67</t>
  </si>
  <si>
    <t>123/75</t>
  </si>
  <si>
    <t>87/18</t>
  </si>
  <si>
    <t>90/41</t>
  </si>
  <si>
    <t>6/35</t>
  </si>
  <si>
    <t>5/84</t>
  </si>
  <si>
    <t>38/61</t>
  </si>
  <si>
    <t>0/65</t>
  </si>
  <si>
    <t>18/22</t>
  </si>
  <si>
    <t>17/90</t>
  </si>
  <si>
    <t>15/09</t>
  </si>
  <si>
    <t>14/99</t>
  </si>
  <si>
    <t>82/27</t>
  </si>
  <si>
    <t>0/220</t>
  </si>
  <si>
    <t>0/080</t>
  </si>
  <si>
    <t>0/234</t>
  </si>
  <si>
    <t>2/10</t>
  </si>
  <si>
    <t>2/834</t>
  </si>
  <si>
    <t>3/96</t>
  </si>
  <si>
    <t>87/52</t>
  </si>
  <si>
    <t>91/65</t>
  </si>
  <si>
    <t>88/52</t>
  </si>
  <si>
    <t>8/48</t>
  </si>
  <si>
    <t>33/61</t>
  </si>
  <si>
    <t>1/77</t>
  </si>
  <si>
    <t>1392/7/15</t>
  </si>
  <si>
    <t>17/94</t>
  </si>
  <si>
    <t>14/73</t>
  </si>
  <si>
    <t>81/61</t>
  </si>
  <si>
    <t>6/1</t>
  </si>
  <si>
    <t>0/422</t>
  </si>
  <si>
    <t>0/104</t>
  </si>
  <si>
    <t>0/115</t>
  </si>
  <si>
    <t>2/229</t>
  </si>
  <si>
    <t>2/947</t>
  </si>
  <si>
    <t>5/14</t>
  </si>
  <si>
    <t>83/54</t>
  </si>
  <si>
    <t>112/42</t>
  </si>
  <si>
    <t>87/14</t>
  </si>
  <si>
    <t>4/8</t>
  </si>
  <si>
    <t>46/25</t>
  </si>
  <si>
    <t>1/9</t>
  </si>
  <si>
    <t>1392/8/12</t>
  </si>
  <si>
    <t>17/46</t>
  </si>
  <si>
    <t>1/14</t>
  </si>
  <si>
    <t>13/53</t>
  </si>
  <si>
    <t>13/28</t>
  </si>
  <si>
    <t>71/39</t>
  </si>
  <si>
    <t>8/6</t>
  </si>
  <si>
    <t>0/300</t>
  </si>
  <si>
    <t>0/100</t>
  </si>
  <si>
    <t>0/760</t>
  </si>
  <si>
    <t>2/500</t>
  </si>
  <si>
    <t>3/660</t>
  </si>
  <si>
    <t>4/9</t>
  </si>
  <si>
    <t>24/67</t>
  </si>
  <si>
    <t>50/42</t>
  </si>
  <si>
    <t>86/5</t>
  </si>
  <si>
    <t>90/5</t>
  </si>
  <si>
    <t>63</t>
  </si>
  <si>
    <t>0/95</t>
  </si>
  <si>
    <t>1392/10/11</t>
  </si>
  <si>
    <t>18/34</t>
  </si>
  <si>
    <t>17/85</t>
  </si>
  <si>
    <t>0/49</t>
  </si>
  <si>
    <t>11/50</t>
  </si>
  <si>
    <t>0/470</t>
  </si>
  <si>
    <t>0/130</t>
  </si>
  <si>
    <t>0/180</t>
  </si>
  <si>
    <t>2/700</t>
  </si>
  <si>
    <t>3/480</t>
  </si>
  <si>
    <t>89/2</t>
  </si>
  <si>
    <t>92</t>
  </si>
  <si>
    <t>8/12</t>
  </si>
  <si>
    <t>33</t>
  </si>
  <si>
    <t>2/48</t>
  </si>
  <si>
    <t>1392/7/16</t>
  </si>
  <si>
    <t>17/58</t>
  </si>
  <si>
    <t>15/24</t>
  </si>
  <si>
    <t>83/5</t>
  </si>
  <si>
    <t>5/9</t>
  </si>
  <si>
    <t>0/228</t>
  </si>
  <si>
    <t>0/076</t>
  </si>
  <si>
    <t>0/235</t>
  </si>
  <si>
    <t>1/800</t>
  </si>
  <si>
    <t>2/339</t>
  </si>
  <si>
    <t>3/39</t>
  </si>
  <si>
    <t>112/26</t>
  </si>
  <si>
    <t>145/96</t>
  </si>
  <si>
    <t>87/67</t>
  </si>
  <si>
    <t>91/6</t>
  </si>
  <si>
    <t>8/23</t>
  </si>
  <si>
    <t>42/01</t>
  </si>
  <si>
    <t>420</t>
  </si>
  <si>
    <t>1/01</t>
  </si>
  <si>
    <t>1392/7/18</t>
  </si>
  <si>
    <t>1392/9/19</t>
  </si>
  <si>
    <t>13/45</t>
  </si>
  <si>
    <t>12/75</t>
  </si>
  <si>
    <t>0/70</t>
  </si>
  <si>
    <t>10/32</t>
  </si>
  <si>
    <t>75/94</t>
  </si>
  <si>
    <t>10/21</t>
  </si>
  <si>
    <t>5/7</t>
  </si>
  <si>
    <t>0/400</t>
  </si>
  <si>
    <t>0/040</t>
  </si>
  <si>
    <t>0/020</t>
  </si>
  <si>
    <t>2/040</t>
  </si>
  <si>
    <t>4/08</t>
  </si>
  <si>
    <t>12/16</t>
  </si>
  <si>
    <t>19/41</t>
  </si>
  <si>
    <t>84/89</t>
  </si>
  <si>
    <t>88/62</t>
  </si>
  <si>
    <t>14/37</t>
  </si>
  <si>
    <t>14/24</t>
  </si>
  <si>
    <t>77/62</t>
  </si>
  <si>
    <t>91/66</t>
  </si>
  <si>
    <t>93/61</t>
  </si>
  <si>
    <t>48/56</t>
  </si>
  <si>
    <t>0/62</t>
  </si>
  <si>
    <t>1392/9/14</t>
  </si>
  <si>
    <t>18/47</t>
  </si>
  <si>
    <t>18/13</t>
  </si>
  <si>
    <t>0/34</t>
  </si>
  <si>
    <t>15/10</t>
  </si>
  <si>
    <t>81/23</t>
  </si>
  <si>
    <t>9</t>
  </si>
  <si>
    <t>0/338</t>
  </si>
  <si>
    <t>0/087</t>
  </si>
  <si>
    <t>2/401</t>
  </si>
  <si>
    <t>2/995</t>
  </si>
  <si>
    <t>4/80</t>
  </si>
  <si>
    <t>105/18</t>
  </si>
  <si>
    <t>151/50</t>
  </si>
  <si>
    <t>90/01</t>
  </si>
  <si>
    <t>92/71</t>
  </si>
  <si>
    <t>7/02</t>
  </si>
  <si>
    <t>7/87</t>
  </si>
  <si>
    <t>30/30</t>
  </si>
  <si>
    <t>17/38</t>
  </si>
  <si>
    <t>16/88</t>
  </si>
  <si>
    <t>0/50</t>
  </si>
  <si>
    <t>14/54</t>
  </si>
  <si>
    <t>14/43</t>
  </si>
  <si>
    <t>83/05</t>
  </si>
  <si>
    <t>5/3</t>
  </si>
  <si>
    <t>0/059</t>
  </si>
  <si>
    <t>0/170</t>
  </si>
  <si>
    <t>1/810</t>
  </si>
  <si>
    <t>2/345</t>
  </si>
  <si>
    <t>3/65</t>
  </si>
  <si>
    <t>100/99</t>
  </si>
  <si>
    <t>105/57</t>
  </si>
  <si>
    <t>87/54</t>
  </si>
  <si>
    <t>90/71</t>
  </si>
  <si>
    <t>13/90</t>
  </si>
  <si>
    <t>9/2</t>
  </si>
  <si>
    <t>2/993</t>
  </si>
  <si>
    <t>76/69</t>
  </si>
  <si>
    <t>106/21</t>
  </si>
  <si>
    <t>1/26</t>
  </si>
  <si>
    <t>17/50</t>
  </si>
  <si>
    <t>0/35</t>
  </si>
  <si>
    <t>15/03</t>
  </si>
  <si>
    <t>14/93</t>
  </si>
  <si>
    <t>91/58</t>
  </si>
  <si>
    <t>121/25</t>
  </si>
  <si>
    <t>14/80</t>
  </si>
  <si>
    <t>14/61</t>
  </si>
  <si>
    <t>7/5</t>
  </si>
  <si>
    <t>2/702</t>
  </si>
  <si>
    <t>4/41</t>
  </si>
  <si>
    <t>88/21</t>
  </si>
  <si>
    <t>90/88</t>
  </si>
  <si>
    <t>42/02</t>
  </si>
  <si>
    <t>81/87</t>
  </si>
  <si>
    <t>46/76</t>
  </si>
  <si>
    <t>15/34</t>
  </si>
  <si>
    <t>86/05</t>
  </si>
  <si>
    <t>16533</t>
  </si>
  <si>
    <t>76</t>
  </si>
  <si>
    <t>65</t>
  </si>
  <si>
    <t>58</t>
  </si>
  <si>
    <t>71</t>
  </si>
  <si>
    <t>69</t>
  </si>
  <si>
    <t>108</t>
  </si>
  <si>
    <t>5/63</t>
  </si>
  <si>
    <t>1392/7/29</t>
  </si>
  <si>
    <t>1393/2/21</t>
  </si>
  <si>
    <t>11/79</t>
  </si>
  <si>
    <t>9/95</t>
  </si>
  <si>
    <t>7/58</t>
  </si>
  <si>
    <t>5/23</t>
  </si>
  <si>
    <t>0/73</t>
  </si>
  <si>
    <t>2/23</t>
  </si>
  <si>
    <t>8/75</t>
  </si>
  <si>
    <t>16/94</t>
  </si>
  <si>
    <t>3/36</t>
  </si>
  <si>
    <t>83</t>
  </si>
  <si>
    <t>85/77</t>
  </si>
  <si>
    <t>84/53</t>
  </si>
  <si>
    <t>5/98</t>
  </si>
  <si>
    <t>1392/8/2</t>
  </si>
  <si>
    <t>1393/2/17</t>
  </si>
  <si>
    <t>10/98</t>
  </si>
  <si>
    <t>9/20</t>
  </si>
  <si>
    <t>6/01</t>
  </si>
  <si>
    <t>5/02</t>
  </si>
  <si>
    <t>1/97</t>
  </si>
  <si>
    <t>9/90</t>
  </si>
  <si>
    <t>17/68</t>
  </si>
  <si>
    <t>3/34</t>
  </si>
  <si>
    <t>61</t>
  </si>
  <si>
    <t>83/15</t>
  </si>
  <si>
    <t>83/26</t>
  </si>
  <si>
    <t>6/59</t>
  </si>
  <si>
    <t>1393/2/18</t>
  </si>
  <si>
    <t>11/26</t>
  </si>
  <si>
    <t>9/39</t>
  </si>
  <si>
    <t>5/42</t>
  </si>
  <si>
    <t>4/58</t>
  </si>
  <si>
    <t>0/83</t>
  </si>
  <si>
    <t>0/92</t>
  </si>
  <si>
    <t>11/33</t>
  </si>
  <si>
    <t>17/66</t>
  </si>
  <si>
    <t>3/82</t>
  </si>
  <si>
    <t>49</t>
  </si>
  <si>
    <t>83/71</t>
  </si>
  <si>
    <t>1392/7/20</t>
  </si>
  <si>
    <t>1393/2/9</t>
  </si>
  <si>
    <t>11/99</t>
  </si>
  <si>
    <t>10</t>
  </si>
  <si>
    <t>7/11</t>
  </si>
  <si>
    <t>5/40</t>
  </si>
  <si>
    <t>1/17</t>
  </si>
  <si>
    <t>10/81</t>
  </si>
  <si>
    <t>17/71</t>
  </si>
  <si>
    <t>3/47</t>
  </si>
  <si>
    <t>64</t>
  </si>
  <si>
    <t>85/16</t>
  </si>
  <si>
    <t>85/69</t>
  </si>
  <si>
    <t>6/26</t>
  </si>
  <si>
    <t>1393/2/24</t>
  </si>
  <si>
    <t>11/66</t>
  </si>
  <si>
    <t>7/18</t>
  </si>
  <si>
    <t>5/24</t>
  </si>
  <si>
    <t>1/88</t>
  </si>
  <si>
    <t>13</t>
  </si>
  <si>
    <t>20/65</t>
  </si>
  <si>
    <t>3/89</t>
  </si>
  <si>
    <t>67</t>
  </si>
  <si>
    <t>84/28</t>
  </si>
  <si>
    <t>84/08</t>
  </si>
  <si>
    <t>6/09</t>
  </si>
  <si>
    <t>1393/2/10</t>
  </si>
  <si>
    <t>11/95</t>
  </si>
  <si>
    <t>9/67</t>
  </si>
  <si>
    <t>6/67</t>
  </si>
  <si>
    <t>4/72</t>
  </si>
  <si>
    <t>1</t>
  </si>
  <si>
    <t>2/47</t>
  </si>
  <si>
    <t>12/02</t>
  </si>
  <si>
    <t>20/21</t>
  </si>
  <si>
    <t>3/74</t>
  </si>
  <si>
    <t>52</t>
  </si>
  <si>
    <t>84/45</t>
  </si>
  <si>
    <t>84/58</t>
  </si>
  <si>
    <t>6/52</t>
  </si>
  <si>
    <t>1393/2/29</t>
  </si>
  <si>
    <t>10/77</t>
  </si>
  <si>
    <t>8/70</t>
  </si>
  <si>
    <t>9/35</t>
  </si>
  <si>
    <t>4/97</t>
  </si>
  <si>
    <t>1/09</t>
  </si>
  <si>
    <t>13/51</t>
  </si>
  <si>
    <t>20/48</t>
  </si>
  <si>
    <t>4/29</t>
  </si>
  <si>
    <t>102</t>
  </si>
  <si>
    <t>80/88</t>
  </si>
  <si>
    <t>81/64</t>
  </si>
  <si>
    <t>83/06</t>
  </si>
  <si>
    <t>82/32</t>
  </si>
  <si>
    <t>82/34</t>
  </si>
  <si>
    <t>82/29</t>
  </si>
  <si>
    <t>79/38</t>
  </si>
  <si>
    <t>79/79</t>
  </si>
  <si>
    <t>79/52</t>
  </si>
  <si>
    <t>71/15</t>
  </si>
  <si>
    <t>5/09</t>
  </si>
  <si>
    <t>1393/2/20</t>
  </si>
  <si>
    <t>11/55</t>
  </si>
  <si>
    <t>8/03</t>
  </si>
  <si>
    <t>5/71</t>
  </si>
  <si>
    <t>11/14</t>
  </si>
  <si>
    <t>1/65</t>
  </si>
  <si>
    <t>5/81</t>
  </si>
  <si>
    <t>11/89</t>
  </si>
  <si>
    <t>30/48</t>
  </si>
  <si>
    <t>4/19</t>
  </si>
  <si>
    <t>83/33</t>
  </si>
  <si>
    <t>81/73</t>
  </si>
  <si>
    <t>70/19</t>
  </si>
  <si>
    <t>1392/7/23</t>
  </si>
  <si>
    <t>1393/2/25</t>
  </si>
  <si>
    <t>11/29</t>
  </si>
  <si>
    <t>7/65</t>
  </si>
  <si>
    <t>71/91</t>
  </si>
  <si>
    <t>5/90</t>
  </si>
  <si>
    <t>7/80</t>
  </si>
  <si>
    <t>1/03</t>
  </si>
  <si>
    <t>5/29</t>
  </si>
  <si>
    <t>13/57</t>
  </si>
  <si>
    <t>28/09</t>
  </si>
  <si>
    <t>4/30</t>
  </si>
  <si>
    <t>43</t>
  </si>
  <si>
    <t>85/17</t>
  </si>
  <si>
    <t>83/70</t>
  </si>
  <si>
    <t>6/08</t>
  </si>
  <si>
    <t>75/49</t>
  </si>
  <si>
    <t>0/275</t>
  </si>
  <si>
    <t>0/034</t>
  </si>
  <si>
    <t>0/239</t>
  </si>
  <si>
    <t>0/265</t>
  </si>
  <si>
    <t>1/152</t>
  </si>
  <si>
    <t>1/965</t>
  </si>
  <si>
    <t>5/60</t>
  </si>
  <si>
    <t>55/39</t>
  </si>
  <si>
    <t>66/14</t>
  </si>
  <si>
    <t>88/11</t>
  </si>
  <si>
    <t>91/38</t>
  </si>
  <si>
    <t>6/78</t>
  </si>
  <si>
    <t>85/88</t>
  </si>
  <si>
    <t>15/97</t>
  </si>
  <si>
    <t>16/11</t>
  </si>
  <si>
    <t>1392/10/14</t>
  </si>
  <si>
    <t>1392/07/22</t>
  </si>
  <si>
    <t>جمع كل مواد اوليه مصرفي و محصول توليدي كارخانه هاي چغندري و نيشكري</t>
  </si>
  <si>
    <t>10/14</t>
  </si>
  <si>
    <t>58/03</t>
  </si>
  <si>
    <t>چغندر/ نيشكر توليدي</t>
  </si>
  <si>
    <t>جمع چغندر/ نيشكر خريداري</t>
  </si>
  <si>
    <t>چغندر/ نيشكر  مصرفي</t>
  </si>
  <si>
    <t>درصد قند چغندر / نيشكر</t>
  </si>
  <si>
    <t>چغندر / نيشكر</t>
  </si>
  <si>
    <t xml:space="preserve">   براساس اطلاع، كارخانه قند ياسوج در سال 92 با مصرف حدود 6000 تن چغندر مجدداً به جمع توليدكنندگان چغندري پيوسته است اما بدليل عدم ارسال اطلاعات و آمار بهره برداري، در جدول فوق انعكاس نيافته است.</t>
  </si>
  <si>
    <t>راندمان در هكتار چغندر بر اساس چغندر توليدي واقعي كارخانه‌ها محاسبه شده و ميزان چغندر خريداري آزاد(خارج از قرارداد) در محاسبه راندمان منظور نشده است.</t>
  </si>
</sst>
</file>

<file path=xl/styles.xml><?xml version="1.0" encoding="utf-8"?>
<styleSheet xmlns="http://schemas.openxmlformats.org/spreadsheetml/2006/main">
  <numFmts count="4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  <numFmt numFmtId="201" formatCode="[$-429]hh:mm:ss\ AM/PM"/>
    <numFmt numFmtId="202" formatCode="_-* #,##0.0_-;_-* #,##0.0\-;_-* &quot;-&quot;?_-;_-@_-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4"/>
      <color indexed="56"/>
      <name val="Nazanin"/>
      <family val="0"/>
    </font>
    <font>
      <b/>
      <sz val="18"/>
      <name val="Zar"/>
      <family val="0"/>
    </font>
    <font>
      <b/>
      <sz val="14"/>
      <color indexed="8"/>
      <name val="Roya"/>
      <family val="0"/>
    </font>
    <font>
      <sz val="12"/>
      <color indexed="8"/>
      <name val="Roya"/>
      <family val="0"/>
    </font>
    <font>
      <sz val="14"/>
      <color indexed="8"/>
      <name val="Roya"/>
      <family val="0"/>
    </font>
    <font>
      <b/>
      <sz val="40"/>
      <color indexed="56"/>
      <name val="Zar"/>
      <family val="0"/>
    </font>
    <font>
      <sz val="40"/>
      <color indexed="56"/>
      <name val="Arial"/>
      <family val="2"/>
    </font>
    <font>
      <sz val="8"/>
      <name val="Arial"/>
      <family val="2"/>
    </font>
    <font>
      <sz val="48"/>
      <name val="Zar"/>
      <family val="0"/>
    </font>
    <font>
      <b/>
      <sz val="36"/>
      <name val="IranNastaliq"/>
      <family val="1"/>
    </font>
    <font>
      <sz val="36"/>
      <name val="Arial"/>
      <family val="2"/>
    </font>
    <font>
      <b/>
      <sz val="36"/>
      <name val="Zar"/>
      <family val="0"/>
    </font>
    <font>
      <sz val="36"/>
      <name val="IranNastaliq"/>
      <family val="1"/>
    </font>
    <font>
      <b/>
      <sz val="12"/>
      <name val="Zar"/>
      <family val="0"/>
    </font>
    <font>
      <sz val="12"/>
      <name val="Arial"/>
      <family val="2"/>
    </font>
    <font>
      <b/>
      <sz val="12"/>
      <color indexed="8"/>
      <name val="Roya"/>
      <family val="0"/>
    </font>
    <font>
      <b/>
      <sz val="12"/>
      <name val="Nazanin"/>
      <family val="0"/>
    </font>
    <font>
      <b/>
      <sz val="12"/>
      <color indexed="8"/>
      <name val="Mitra"/>
      <family val="0"/>
    </font>
    <font>
      <sz val="12"/>
      <name val="Nazanin"/>
      <family val="0"/>
    </font>
    <font>
      <b/>
      <sz val="16"/>
      <name val="B Mitra"/>
      <family val="0"/>
    </font>
    <font>
      <b/>
      <sz val="16"/>
      <color indexed="8"/>
      <name val="B Mitra"/>
      <family val="0"/>
    </font>
    <font>
      <sz val="16"/>
      <name val="B Mitra"/>
      <family val="0"/>
    </font>
    <font>
      <sz val="16"/>
      <name val="Nazanin"/>
      <family val="0"/>
    </font>
    <font>
      <b/>
      <sz val="16"/>
      <color indexed="56"/>
      <name val="B Mitra"/>
      <family val="0"/>
    </font>
    <font>
      <b/>
      <sz val="16"/>
      <color indexed="56"/>
      <name val="Nazanin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18"/>
      <name val="B 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3" tint="-0.24997000396251678"/>
      <name val="B Mitra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CCFE6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AC2EC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C5E4ED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rgb="FFD9D5BD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C5FFDF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DFFF9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9D6C3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9FFB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EAC1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26" fillId="33" borderId="0" xfId="0" applyFont="1" applyFill="1" applyBorder="1" applyAlignment="1">
      <alignment horizontal="right" vertical="center"/>
    </xf>
    <xf numFmtId="0" fontId="25" fillId="33" borderId="0" xfId="0" applyNumberFormat="1" applyFont="1" applyFill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8" fillId="33" borderId="20" xfId="0" applyNumberFormat="1" applyFont="1" applyFill="1" applyBorder="1" applyAlignment="1">
      <alignment horizontal="center" vertical="center"/>
    </xf>
    <xf numFmtId="0" fontId="29" fillId="33" borderId="21" xfId="0" applyNumberFormat="1" applyFont="1" applyFill="1" applyBorder="1" applyAlignment="1">
      <alignment horizontal="center" vertical="center"/>
    </xf>
    <xf numFmtId="0" fontId="28" fillId="33" borderId="22" xfId="0" applyNumberFormat="1" applyFont="1" applyFill="1" applyBorder="1" applyAlignment="1">
      <alignment horizontal="center" vertical="center"/>
    </xf>
    <xf numFmtId="0" fontId="28" fillId="33" borderId="21" xfId="0" applyNumberFormat="1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9" fontId="28" fillId="33" borderId="23" xfId="0" applyNumberFormat="1" applyFont="1" applyFill="1" applyBorder="1" applyAlignment="1">
      <alignment horizontal="center" vertical="center"/>
    </xf>
    <xf numFmtId="0" fontId="28" fillId="33" borderId="27" xfId="0" applyNumberFormat="1" applyFont="1" applyFill="1" applyBorder="1" applyAlignment="1">
      <alignment horizontal="center" vertical="center"/>
    </xf>
    <xf numFmtId="0" fontId="29" fillId="33" borderId="28" xfId="0" applyNumberFormat="1" applyFont="1" applyFill="1" applyBorder="1" applyAlignment="1">
      <alignment horizontal="center" vertical="center"/>
    </xf>
    <xf numFmtId="0" fontId="28" fillId="33" borderId="29" xfId="0" applyNumberFormat="1" applyFont="1" applyFill="1" applyBorder="1" applyAlignment="1">
      <alignment horizontal="center" vertical="center"/>
    </xf>
    <xf numFmtId="0" fontId="28" fillId="33" borderId="28" xfId="0" applyNumberFormat="1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8" fillId="33" borderId="33" xfId="0" applyNumberFormat="1" applyFont="1" applyFill="1" applyBorder="1" applyAlignment="1">
      <alignment horizontal="center" vertical="center"/>
    </xf>
    <xf numFmtId="0" fontId="28" fillId="33" borderId="34" xfId="0" applyNumberFormat="1" applyFont="1" applyFill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189" fontId="28" fillId="33" borderId="25" xfId="0" applyNumberFormat="1" applyFont="1" applyFill="1" applyBorder="1" applyAlignment="1">
      <alignment horizontal="center" vertical="center"/>
    </xf>
    <xf numFmtId="0" fontId="28" fillId="33" borderId="37" xfId="0" applyNumberFormat="1" applyFont="1" applyFill="1" applyBorder="1" applyAlignment="1">
      <alignment horizontal="center" vertical="center"/>
    </xf>
    <xf numFmtId="189" fontId="28" fillId="33" borderId="31" xfId="0" applyNumberFormat="1" applyFont="1" applyFill="1" applyBorder="1" applyAlignment="1">
      <alignment horizontal="center" vertical="center"/>
    </xf>
    <xf numFmtId="0" fontId="28" fillId="33" borderId="38" xfId="0" applyNumberFormat="1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horizontal="center" vertical="center"/>
    </xf>
    <xf numFmtId="0" fontId="30" fillId="33" borderId="0" xfId="0" applyNumberFormat="1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8" fillId="34" borderId="40" xfId="0" applyNumberFormat="1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28" fillId="34" borderId="0" xfId="0" applyNumberFormat="1" applyFont="1" applyFill="1" applyBorder="1" applyAlignment="1">
      <alignment horizontal="center" vertical="center"/>
    </xf>
    <xf numFmtId="0" fontId="28" fillId="34" borderId="29" xfId="0" applyFont="1" applyFill="1" applyBorder="1" applyAlignment="1">
      <alignment horizontal="center" vertical="center"/>
    </xf>
    <xf numFmtId="0" fontId="28" fillId="34" borderId="41" xfId="0" applyNumberFormat="1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0" fontId="28" fillId="34" borderId="42" xfId="0" applyFont="1" applyFill="1" applyBorder="1" applyAlignment="1">
      <alignment horizontal="center" vertical="center"/>
    </xf>
    <xf numFmtId="0" fontId="28" fillId="34" borderId="43" xfId="0" applyNumberFormat="1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 horizontal="center" vertical="center"/>
    </xf>
    <xf numFmtId="0" fontId="28" fillId="35" borderId="41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42" xfId="0" applyFont="1" applyFill="1" applyBorder="1" applyAlignment="1">
      <alignment horizontal="center" vertical="center"/>
    </xf>
    <xf numFmtId="0" fontId="30" fillId="35" borderId="43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0" fontId="30" fillId="35" borderId="40" xfId="0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0" fontId="30" fillId="35" borderId="41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0" fontId="28" fillId="36" borderId="22" xfId="0" applyNumberFormat="1" applyFont="1" applyFill="1" applyBorder="1" applyAlignment="1">
      <alignment horizontal="center" vertical="center"/>
    </xf>
    <xf numFmtId="0" fontId="28" fillId="36" borderId="40" xfId="0" applyNumberFormat="1" applyFont="1" applyFill="1" applyBorder="1" applyAlignment="1">
      <alignment horizontal="center" vertical="center"/>
    </xf>
    <xf numFmtId="49" fontId="28" fillId="36" borderId="21" xfId="0" applyNumberFormat="1" applyFont="1" applyFill="1" applyBorder="1" applyAlignment="1">
      <alignment horizontal="center" vertical="center"/>
    </xf>
    <xf numFmtId="49" fontId="28" fillId="36" borderId="40" xfId="0" applyNumberFormat="1" applyFont="1" applyFill="1" applyBorder="1" applyAlignment="1">
      <alignment horizontal="center" vertical="center"/>
    </xf>
    <xf numFmtId="0" fontId="28" fillId="36" borderId="21" xfId="0" applyNumberFormat="1" applyFont="1" applyFill="1" applyBorder="1" applyAlignment="1">
      <alignment horizontal="center" vertical="center"/>
    </xf>
    <xf numFmtId="49" fontId="28" fillId="36" borderId="22" xfId="0" applyNumberFormat="1" applyFont="1" applyFill="1" applyBorder="1" applyAlignment="1">
      <alignment horizontal="center" vertical="center"/>
    </xf>
    <xf numFmtId="16" fontId="28" fillId="36" borderId="21" xfId="0" applyNumberFormat="1" applyFont="1" applyFill="1" applyBorder="1" applyAlignment="1">
      <alignment horizontal="center" vertical="center"/>
    </xf>
    <xf numFmtId="49" fontId="28" fillId="36" borderId="29" xfId="0" applyNumberFormat="1" applyFont="1" applyFill="1" applyBorder="1" applyAlignment="1">
      <alignment horizontal="center" vertical="center"/>
    </xf>
    <xf numFmtId="49" fontId="28" fillId="36" borderId="41" xfId="0" applyNumberFormat="1" applyFont="1" applyFill="1" applyBorder="1" applyAlignment="1">
      <alignment horizontal="center" vertical="center"/>
    </xf>
    <xf numFmtId="49" fontId="28" fillId="36" borderId="28" xfId="0" applyNumberFormat="1" applyFont="1" applyFill="1" applyBorder="1" applyAlignment="1">
      <alignment horizontal="center" vertical="center"/>
    </xf>
    <xf numFmtId="49" fontId="28" fillId="36" borderId="42" xfId="0" applyNumberFormat="1" applyFont="1" applyFill="1" applyBorder="1" applyAlignment="1">
      <alignment horizontal="center" vertical="center"/>
    </xf>
    <xf numFmtId="49" fontId="28" fillId="36" borderId="43" xfId="0" applyNumberFormat="1" applyFont="1" applyFill="1" applyBorder="1" applyAlignment="1">
      <alignment horizontal="center" vertical="center"/>
    </xf>
    <xf numFmtId="49" fontId="28" fillId="36" borderId="35" xfId="0" applyNumberFormat="1" applyFont="1" applyFill="1" applyBorder="1" applyAlignment="1">
      <alignment horizontal="center" vertical="center"/>
    </xf>
    <xf numFmtId="49" fontId="28" fillId="36" borderId="24" xfId="0" applyNumberFormat="1" applyFont="1" applyFill="1" applyBorder="1" applyAlignment="1">
      <alignment horizontal="center" vertical="center"/>
    </xf>
    <xf numFmtId="49" fontId="28" fillId="36" borderId="30" xfId="0" applyNumberFormat="1" applyFont="1" applyFill="1" applyBorder="1" applyAlignment="1">
      <alignment horizontal="center" vertical="center"/>
    </xf>
    <xf numFmtId="0" fontId="28" fillId="37" borderId="44" xfId="0" applyFont="1" applyFill="1" applyBorder="1" applyAlignment="1">
      <alignment horizontal="center" vertical="center"/>
    </xf>
    <xf numFmtId="0" fontId="28" fillId="37" borderId="40" xfId="0" applyFont="1" applyFill="1" applyBorder="1" applyAlignment="1">
      <alignment horizontal="center" vertical="center"/>
    </xf>
    <xf numFmtId="0" fontId="28" fillId="37" borderId="40" xfId="0" applyNumberFormat="1" applyFont="1" applyFill="1" applyBorder="1" applyAlignment="1">
      <alignment horizontal="center" vertical="center"/>
    </xf>
    <xf numFmtId="0" fontId="28" fillId="37" borderId="24" xfId="0" applyFont="1" applyFill="1" applyBorder="1" applyAlignment="1">
      <alignment horizontal="center" vertical="center"/>
    </xf>
    <xf numFmtId="49" fontId="28" fillId="37" borderId="40" xfId="0" applyNumberFormat="1" applyFont="1" applyFill="1" applyBorder="1" applyAlignment="1">
      <alignment horizontal="center" vertical="center"/>
    </xf>
    <xf numFmtId="0" fontId="28" fillId="37" borderId="41" xfId="0" applyFont="1" applyFill="1" applyBorder="1" applyAlignment="1">
      <alignment horizontal="center" vertical="center"/>
    </xf>
    <xf numFmtId="49" fontId="28" fillId="37" borderId="41" xfId="0" applyNumberFormat="1" applyFont="1" applyFill="1" applyBorder="1" applyAlignment="1">
      <alignment horizontal="center" vertical="center"/>
    </xf>
    <xf numFmtId="0" fontId="28" fillId="37" borderId="30" xfId="0" applyFont="1" applyFill="1" applyBorder="1" applyAlignment="1">
      <alignment horizontal="center" vertical="center"/>
    </xf>
    <xf numFmtId="0" fontId="28" fillId="37" borderId="43" xfId="0" applyFont="1" applyFill="1" applyBorder="1" applyAlignment="1">
      <alignment horizontal="center" vertical="center"/>
    </xf>
    <xf numFmtId="49" fontId="28" fillId="37" borderId="43" xfId="0" applyNumberFormat="1" applyFont="1" applyFill="1" applyBorder="1" applyAlignment="1">
      <alignment horizontal="center" vertical="center"/>
    </xf>
    <xf numFmtId="0" fontId="28" fillId="37" borderId="35" xfId="0" applyFont="1" applyFill="1" applyBorder="1" applyAlignment="1">
      <alignment horizontal="center" vertical="center"/>
    </xf>
    <xf numFmtId="0" fontId="28" fillId="38" borderId="22" xfId="0" applyNumberFormat="1" applyFont="1" applyFill="1" applyBorder="1" applyAlignment="1">
      <alignment horizontal="center" vertical="center"/>
    </xf>
    <xf numFmtId="16" fontId="28" fillId="38" borderId="40" xfId="0" applyNumberFormat="1" applyFont="1" applyFill="1" applyBorder="1" applyAlignment="1">
      <alignment horizontal="center" vertical="center"/>
    </xf>
    <xf numFmtId="49" fontId="28" fillId="38" borderId="40" xfId="0" applyNumberFormat="1" applyFont="1" applyFill="1" applyBorder="1" applyAlignment="1">
      <alignment horizontal="center" vertical="center"/>
    </xf>
    <xf numFmtId="199" fontId="28" fillId="38" borderId="40" xfId="0" applyNumberFormat="1" applyFont="1" applyFill="1" applyBorder="1" applyAlignment="1">
      <alignment horizontal="center" vertical="center"/>
    </xf>
    <xf numFmtId="2" fontId="28" fillId="38" borderId="21" xfId="0" applyNumberFormat="1" applyFont="1" applyFill="1" applyBorder="1" applyAlignment="1">
      <alignment horizontal="center" vertical="center"/>
    </xf>
    <xf numFmtId="0" fontId="28" fillId="38" borderId="40" xfId="0" applyNumberFormat="1" applyFont="1" applyFill="1" applyBorder="1" applyAlignment="1">
      <alignment horizontal="center" vertical="center"/>
    </xf>
    <xf numFmtId="49" fontId="28" fillId="38" borderId="22" xfId="0" applyNumberFormat="1" applyFont="1" applyFill="1" applyBorder="1" applyAlignment="1">
      <alignment horizontal="center" vertical="center"/>
    </xf>
    <xf numFmtId="49" fontId="28" fillId="38" borderId="29" xfId="0" applyNumberFormat="1" applyFont="1" applyFill="1" applyBorder="1" applyAlignment="1">
      <alignment horizontal="center" vertical="center"/>
    </xf>
    <xf numFmtId="49" fontId="28" fillId="38" borderId="41" xfId="0" applyNumberFormat="1" applyFont="1" applyFill="1" applyBorder="1" applyAlignment="1">
      <alignment horizontal="center" vertical="center"/>
    </xf>
    <xf numFmtId="2" fontId="28" fillId="38" borderId="28" xfId="0" applyNumberFormat="1" applyFont="1" applyFill="1" applyBorder="1" applyAlignment="1">
      <alignment horizontal="center" vertical="center"/>
    </xf>
    <xf numFmtId="49" fontId="28" fillId="38" borderId="42" xfId="0" applyNumberFormat="1" applyFont="1" applyFill="1" applyBorder="1" applyAlignment="1">
      <alignment horizontal="center" vertical="center"/>
    </xf>
    <xf numFmtId="49" fontId="28" fillId="38" borderId="43" xfId="0" applyNumberFormat="1" applyFont="1" applyFill="1" applyBorder="1" applyAlignment="1">
      <alignment horizontal="center" vertical="center"/>
    </xf>
    <xf numFmtId="2" fontId="28" fillId="38" borderId="35" xfId="0" applyNumberFormat="1" applyFont="1" applyFill="1" applyBorder="1" applyAlignment="1">
      <alignment horizontal="center" vertical="center"/>
    </xf>
    <xf numFmtId="2" fontId="28" fillId="38" borderId="24" xfId="0" applyNumberFormat="1" applyFont="1" applyFill="1" applyBorder="1" applyAlignment="1">
      <alignment horizontal="center" vertical="center"/>
    </xf>
    <xf numFmtId="2" fontId="28" fillId="38" borderId="30" xfId="0" applyNumberFormat="1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1" fontId="28" fillId="35" borderId="22" xfId="0" applyNumberFormat="1" applyFont="1" applyFill="1" applyBorder="1" applyAlignment="1">
      <alignment horizontal="center" vertical="center"/>
    </xf>
    <xf numFmtId="189" fontId="28" fillId="35" borderId="22" xfId="0" applyNumberFormat="1" applyFont="1" applyFill="1" applyBorder="1" applyAlignment="1">
      <alignment horizontal="center" vertical="center"/>
    </xf>
    <xf numFmtId="189" fontId="28" fillId="35" borderId="29" xfId="0" applyNumberFormat="1" applyFont="1" applyFill="1" applyBorder="1" applyAlignment="1">
      <alignment horizontal="center" vertical="center"/>
    </xf>
    <xf numFmtId="189" fontId="28" fillId="35" borderId="42" xfId="0" applyNumberFormat="1" applyFont="1" applyFill="1" applyBorder="1" applyAlignment="1">
      <alignment horizontal="center" vertical="center"/>
    </xf>
    <xf numFmtId="0" fontId="28" fillId="39" borderId="24" xfId="0" applyNumberFormat="1" applyFont="1" applyFill="1" applyBorder="1" applyAlignment="1">
      <alignment horizontal="center" vertical="center" shrinkToFit="1"/>
    </xf>
    <xf numFmtId="0" fontId="28" fillId="39" borderId="21" xfId="0" applyNumberFormat="1" applyFont="1" applyFill="1" applyBorder="1" applyAlignment="1">
      <alignment horizontal="center" vertical="center" shrinkToFit="1"/>
    </xf>
    <xf numFmtId="16" fontId="28" fillId="39" borderId="21" xfId="0" applyNumberFormat="1" applyFont="1" applyFill="1" applyBorder="1" applyAlignment="1">
      <alignment horizontal="center" vertical="center" shrinkToFit="1"/>
    </xf>
    <xf numFmtId="2" fontId="28" fillId="39" borderId="21" xfId="0" applyNumberFormat="1" applyFont="1" applyFill="1" applyBorder="1" applyAlignment="1">
      <alignment horizontal="center" vertical="center" shrinkToFit="1"/>
    </xf>
    <xf numFmtId="49" fontId="28" fillId="39" borderId="24" xfId="0" applyNumberFormat="1" applyFont="1" applyFill="1" applyBorder="1" applyAlignment="1">
      <alignment horizontal="center" vertical="center" shrinkToFit="1"/>
    </xf>
    <xf numFmtId="49" fontId="28" fillId="39" borderId="21" xfId="0" applyNumberFormat="1" applyFont="1" applyFill="1" applyBorder="1" applyAlignment="1">
      <alignment horizontal="center" vertical="center" shrinkToFit="1"/>
    </xf>
    <xf numFmtId="49" fontId="28" fillId="39" borderId="24" xfId="0" applyNumberFormat="1" applyFont="1" applyFill="1" applyBorder="1" applyAlignment="1">
      <alignment horizontal="center" vertical="center"/>
    </xf>
    <xf numFmtId="49" fontId="28" fillId="39" borderId="21" xfId="0" applyNumberFormat="1" applyFont="1" applyFill="1" applyBorder="1" applyAlignment="1">
      <alignment horizontal="center" vertical="center"/>
    </xf>
    <xf numFmtId="49" fontId="28" fillId="39" borderId="30" xfId="0" applyNumberFormat="1" applyFont="1" applyFill="1" applyBorder="1" applyAlignment="1">
      <alignment horizontal="center" vertical="center"/>
    </xf>
    <xf numFmtId="49" fontId="28" fillId="39" borderId="42" xfId="0" applyNumberFormat="1" applyFont="1" applyFill="1" applyBorder="1" applyAlignment="1">
      <alignment horizontal="center" vertical="center"/>
    </xf>
    <xf numFmtId="49" fontId="28" fillId="39" borderId="35" xfId="0" applyNumberFormat="1" applyFont="1" applyFill="1" applyBorder="1" applyAlignment="1">
      <alignment horizontal="center" vertical="center"/>
    </xf>
    <xf numFmtId="49" fontId="28" fillId="39" borderId="22" xfId="0" applyNumberFormat="1" applyFont="1" applyFill="1" applyBorder="1" applyAlignment="1">
      <alignment horizontal="center" vertical="center"/>
    </xf>
    <xf numFmtId="49" fontId="28" fillId="39" borderId="29" xfId="0" applyNumberFormat="1" applyFont="1" applyFill="1" applyBorder="1" applyAlignment="1">
      <alignment horizontal="center" vertical="center"/>
    </xf>
    <xf numFmtId="0" fontId="28" fillId="40" borderId="22" xfId="0" applyNumberFormat="1" applyFont="1" applyFill="1" applyBorder="1" applyAlignment="1">
      <alignment horizontal="center" vertical="center"/>
    </xf>
    <xf numFmtId="49" fontId="28" fillId="40" borderId="21" xfId="0" applyNumberFormat="1" applyFont="1" applyFill="1" applyBorder="1" applyAlignment="1">
      <alignment horizontal="center" vertical="center"/>
    </xf>
    <xf numFmtId="0" fontId="28" fillId="40" borderId="21" xfId="0" applyNumberFormat="1" applyFont="1" applyFill="1" applyBorder="1" applyAlignment="1">
      <alignment horizontal="center" vertical="center"/>
    </xf>
    <xf numFmtId="49" fontId="28" fillId="40" borderId="22" xfId="0" applyNumberFormat="1" applyFont="1" applyFill="1" applyBorder="1" applyAlignment="1">
      <alignment horizontal="center" vertical="center"/>
    </xf>
    <xf numFmtId="49" fontId="28" fillId="40" borderId="29" xfId="0" applyNumberFormat="1" applyFont="1" applyFill="1" applyBorder="1" applyAlignment="1">
      <alignment horizontal="center" vertical="center"/>
    </xf>
    <xf numFmtId="49" fontId="28" fillId="40" borderId="28" xfId="0" applyNumberFormat="1" applyFont="1" applyFill="1" applyBorder="1" applyAlignment="1">
      <alignment horizontal="center" vertical="center"/>
    </xf>
    <xf numFmtId="49" fontId="28" fillId="40" borderId="42" xfId="0" applyNumberFormat="1" applyFont="1" applyFill="1" applyBorder="1" applyAlignment="1">
      <alignment horizontal="center" vertical="center"/>
    </xf>
    <xf numFmtId="49" fontId="28" fillId="40" borderId="35" xfId="0" applyNumberFormat="1" applyFont="1" applyFill="1" applyBorder="1" applyAlignment="1">
      <alignment horizontal="center" vertical="center"/>
    </xf>
    <xf numFmtId="49" fontId="28" fillId="40" borderId="24" xfId="0" applyNumberFormat="1" applyFont="1" applyFill="1" applyBorder="1" applyAlignment="1">
      <alignment horizontal="center" vertical="center"/>
    </xf>
    <xf numFmtId="49" fontId="28" fillId="40" borderId="30" xfId="0" applyNumberFormat="1" applyFont="1" applyFill="1" applyBorder="1" applyAlignment="1">
      <alignment horizontal="center" vertical="center"/>
    </xf>
    <xf numFmtId="192" fontId="28" fillId="41" borderId="22" xfId="0" applyNumberFormat="1" applyFont="1" applyFill="1" applyBorder="1" applyAlignment="1">
      <alignment horizontal="center" vertical="center"/>
    </xf>
    <xf numFmtId="0" fontId="28" fillId="41" borderId="40" xfId="0" applyNumberFormat="1" applyFont="1" applyFill="1" applyBorder="1" applyAlignment="1">
      <alignment horizontal="center" vertical="center"/>
    </xf>
    <xf numFmtId="0" fontId="28" fillId="41" borderId="21" xfId="0" applyNumberFormat="1" applyFont="1" applyFill="1" applyBorder="1" applyAlignment="1">
      <alignment horizontal="center" vertical="center"/>
    </xf>
    <xf numFmtId="49" fontId="28" fillId="41" borderId="21" xfId="0" applyNumberFormat="1" applyFont="1" applyFill="1" applyBorder="1" applyAlignment="1">
      <alignment horizontal="center" vertical="center"/>
    </xf>
    <xf numFmtId="49" fontId="28" fillId="41" borderId="40" xfId="0" applyNumberFormat="1" applyFont="1" applyFill="1" applyBorder="1" applyAlignment="1">
      <alignment horizontal="center" vertical="center"/>
    </xf>
    <xf numFmtId="0" fontId="28" fillId="41" borderId="22" xfId="0" applyNumberFormat="1" applyFont="1" applyFill="1" applyBorder="1" applyAlignment="1">
      <alignment horizontal="center" vertical="center"/>
    </xf>
    <xf numFmtId="0" fontId="30" fillId="41" borderId="21" xfId="0" applyNumberFormat="1" applyFont="1" applyFill="1" applyBorder="1" applyAlignment="1">
      <alignment horizontal="center" vertical="center"/>
    </xf>
    <xf numFmtId="49" fontId="28" fillId="41" borderId="0" xfId="0" applyNumberFormat="1" applyFont="1" applyFill="1" applyAlignment="1">
      <alignment horizontal="center" vertical="center"/>
    </xf>
    <xf numFmtId="0" fontId="28" fillId="41" borderId="29" xfId="0" applyNumberFormat="1" applyFont="1" applyFill="1" applyBorder="1" applyAlignment="1">
      <alignment horizontal="center" vertical="center"/>
    </xf>
    <xf numFmtId="49" fontId="28" fillId="41" borderId="41" xfId="0" applyNumberFormat="1" applyFont="1" applyFill="1" applyBorder="1" applyAlignment="1">
      <alignment horizontal="center" vertical="center"/>
    </xf>
    <xf numFmtId="49" fontId="28" fillId="41" borderId="43" xfId="0" applyNumberFormat="1" applyFont="1" applyFill="1" applyBorder="1" applyAlignment="1">
      <alignment horizontal="center" vertical="center"/>
    </xf>
    <xf numFmtId="49" fontId="28" fillId="41" borderId="35" xfId="0" applyNumberFormat="1" applyFont="1" applyFill="1" applyBorder="1" applyAlignment="1">
      <alignment horizontal="center" vertical="center"/>
    </xf>
    <xf numFmtId="49" fontId="28" fillId="41" borderId="24" xfId="0" applyNumberFormat="1" applyFont="1" applyFill="1" applyBorder="1" applyAlignment="1">
      <alignment horizontal="center" vertical="center"/>
    </xf>
    <xf numFmtId="189" fontId="28" fillId="0" borderId="46" xfId="0" applyNumberFormat="1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189" fontId="28" fillId="42" borderId="47" xfId="0" applyNumberFormat="1" applyFont="1" applyFill="1" applyBorder="1" applyAlignment="1">
      <alignment horizontal="center" vertical="center"/>
    </xf>
    <xf numFmtId="0" fontId="28" fillId="42" borderId="48" xfId="0" applyFont="1" applyFill="1" applyBorder="1" applyAlignment="1">
      <alignment horizontal="center" vertical="center"/>
    </xf>
    <xf numFmtId="0" fontId="28" fillId="42" borderId="47" xfId="0" applyFont="1" applyFill="1" applyBorder="1" applyAlignment="1">
      <alignment horizontal="center" vertical="center"/>
    </xf>
    <xf numFmtId="2" fontId="28" fillId="43" borderId="22" xfId="0" applyNumberFormat="1" applyFont="1" applyFill="1" applyBorder="1" applyAlignment="1">
      <alignment horizontal="center" vertical="center"/>
    </xf>
    <xf numFmtId="49" fontId="28" fillId="43" borderId="40" xfId="0" applyNumberFormat="1" applyFont="1" applyFill="1" applyBorder="1" applyAlignment="1">
      <alignment horizontal="center" vertical="center"/>
    </xf>
    <xf numFmtId="0" fontId="28" fillId="43" borderId="21" xfId="0" applyNumberFormat="1" applyFont="1" applyFill="1" applyBorder="1" applyAlignment="1">
      <alignment horizontal="center" vertical="center"/>
    </xf>
    <xf numFmtId="0" fontId="28" fillId="43" borderId="22" xfId="0" applyNumberFormat="1" applyFont="1" applyFill="1" applyBorder="1" applyAlignment="1">
      <alignment horizontal="center" vertical="center"/>
    </xf>
    <xf numFmtId="49" fontId="28" fillId="43" borderId="21" xfId="0" applyNumberFormat="1" applyFont="1" applyFill="1" applyBorder="1" applyAlignment="1">
      <alignment horizontal="center" vertical="center"/>
    </xf>
    <xf numFmtId="49" fontId="28" fillId="43" borderId="22" xfId="0" applyNumberFormat="1" applyFont="1" applyFill="1" applyBorder="1" applyAlignment="1">
      <alignment horizontal="center" vertical="center"/>
    </xf>
    <xf numFmtId="49" fontId="28" fillId="43" borderId="29" xfId="0" applyNumberFormat="1" applyFont="1" applyFill="1" applyBorder="1" applyAlignment="1">
      <alignment horizontal="center" vertical="center"/>
    </xf>
    <xf numFmtId="49" fontId="28" fillId="43" borderId="41" xfId="0" applyNumberFormat="1" applyFont="1" applyFill="1" applyBorder="1" applyAlignment="1">
      <alignment horizontal="center" vertical="center"/>
    </xf>
    <xf numFmtId="49" fontId="28" fillId="43" borderId="28" xfId="0" applyNumberFormat="1" applyFont="1" applyFill="1" applyBorder="1" applyAlignment="1">
      <alignment horizontal="center" vertical="center"/>
    </xf>
    <xf numFmtId="49" fontId="28" fillId="43" borderId="42" xfId="0" applyNumberFormat="1" applyFont="1" applyFill="1" applyBorder="1" applyAlignment="1">
      <alignment horizontal="center" vertical="center"/>
    </xf>
    <xf numFmtId="49" fontId="28" fillId="43" borderId="43" xfId="0" applyNumberFormat="1" applyFont="1" applyFill="1" applyBorder="1" applyAlignment="1">
      <alignment horizontal="center" vertical="center"/>
    </xf>
    <xf numFmtId="49" fontId="28" fillId="43" borderId="35" xfId="0" applyNumberFormat="1" applyFont="1" applyFill="1" applyBorder="1" applyAlignment="1">
      <alignment horizontal="center" vertical="center"/>
    </xf>
    <xf numFmtId="49" fontId="28" fillId="43" borderId="24" xfId="0" applyNumberFormat="1" applyFont="1" applyFill="1" applyBorder="1" applyAlignment="1">
      <alignment horizontal="center" vertical="center"/>
    </xf>
    <xf numFmtId="49" fontId="28" fillId="43" borderId="30" xfId="0" applyNumberFormat="1" applyFont="1" applyFill="1" applyBorder="1" applyAlignment="1">
      <alignment horizontal="center" vertical="center"/>
    </xf>
    <xf numFmtId="0" fontId="28" fillId="44" borderId="22" xfId="0" applyNumberFormat="1" applyFont="1" applyFill="1" applyBorder="1" applyAlignment="1">
      <alignment horizontal="center" vertical="center"/>
    </xf>
    <xf numFmtId="3" fontId="28" fillId="44" borderId="40" xfId="0" applyNumberFormat="1" applyFont="1" applyFill="1" applyBorder="1" applyAlignment="1">
      <alignment horizontal="center" vertical="center"/>
    </xf>
    <xf numFmtId="0" fontId="28" fillId="44" borderId="40" xfId="0" applyFont="1" applyFill="1" applyBorder="1" applyAlignment="1">
      <alignment horizontal="center" vertical="center"/>
    </xf>
    <xf numFmtId="17" fontId="28" fillId="44" borderId="40" xfId="0" applyNumberFormat="1" applyFont="1" applyFill="1" applyBorder="1" applyAlignment="1">
      <alignment horizontal="center" vertical="center"/>
    </xf>
    <xf numFmtId="0" fontId="28" fillId="44" borderId="21" xfId="0" applyFont="1" applyFill="1" applyBorder="1" applyAlignment="1">
      <alignment horizontal="center" vertical="center"/>
    </xf>
    <xf numFmtId="0" fontId="28" fillId="44" borderId="40" xfId="0" applyNumberFormat="1" applyFont="1" applyFill="1" applyBorder="1" applyAlignment="1">
      <alignment horizontal="center" vertical="center"/>
    </xf>
    <xf numFmtId="49" fontId="28" fillId="44" borderId="22" xfId="0" applyNumberFormat="1" applyFont="1" applyFill="1" applyBorder="1" applyAlignment="1">
      <alignment horizontal="center" vertical="center"/>
    </xf>
    <xf numFmtId="49" fontId="28" fillId="44" borderId="40" xfId="0" applyNumberFormat="1" applyFont="1" applyFill="1" applyBorder="1" applyAlignment="1">
      <alignment horizontal="center" vertical="center"/>
    </xf>
    <xf numFmtId="49" fontId="28" fillId="44" borderId="29" xfId="0" applyNumberFormat="1" applyFont="1" applyFill="1" applyBorder="1" applyAlignment="1">
      <alignment horizontal="center" vertical="center"/>
    </xf>
    <xf numFmtId="3" fontId="28" fillId="44" borderId="41" xfId="0" applyNumberFormat="1" applyFont="1" applyFill="1" applyBorder="1" applyAlignment="1">
      <alignment horizontal="center" vertical="center"/>
    </xf>
    <xf numFmtId="0" fontId="28" fillId="44" borderId="41" xfId="0" applyFont="1" applyFill="1" applyBorder="1" applyAlignment="1">
      <alignment horizontal="center" vertical="center"/>
    </xf>
    <xf numFmtId="49" fontId="28" fillId="44" borderId="41" xfId="0" applyNumberFormat="1" applyFont="1" applyFill="1" applyBorder="1" applyAlignment="1">
      <alignment horizontal="center" vertical="center"/>
    </xf>
    <xf numFmtId="0" fontId="28" fillId="44" borderId="28" xfId="0" applyFont="1" applyFill="1" applyBorder="1" applyAlignment="1">
      <alignment horizontal="center" vertical="center"/>
    </xf>
    <xf numFmtId="49" fontId="28" fillId="44" borderId="42" xfId="0" applyNumberFormat="1" applyFont="1" applyFill="1" applyBorder="1" applyAlignment="1">
      <alignment horizontal="center" vertical="center"/>
    </xf>
    <xf numFmtId="3" fontId="28" fillId="44" borderId="43" xfId="0" applyNumberFormat="1" applyFont="1" applyFill="1" applyBorder="1" applyAlignment="1">
      <alignment horizontal="center" vertical="center"/>
    </xf>
    <xf numFmtId="0" fontId="28" fillId="44" borderId="43" xfId="0" applyFont="1" applyFill="1" applyBorder="1" applyAlignment="1">
      <alignment horizontal="center" vertical="center"/>
    </xf>
    <xf numFmtId="49" fontId="28" fillId="44" borderId="43" xfId="0" applyNumberFormat="1" applyFont="1" applyFill="1" applyBorder="1" applyAlignment="1">
      <alignment horizontal="center" vertical="center"/>
    </xf>
    <xf numFmtId="49" fontId="28" fillId="41" borderId="30" xfId="0" applyNumberFormat="1" applyFont="1" applyFill="1" applyBorder="1" applyAlignment="1">
      <alignment horizontal="center" vertical="center"/>
    </xf>
    <xf numFmtId="49" fontId="28" fillId="41" borderId="28" xfId="0" applyNumberFormat="1" applyFont="1" applyFill="1" applyBorder="1" applyAlignment="1">
      <alignment horizontal="center" vertical="center"/>
    </xf>
    <xf numFmtId="49" fontId="28" fillId="42" borderId="47" xfId="0" applyNumberFormat="1" applyFont="1" applyFill="1" applyBorder="1" applyAlignment="1">
      <alignment horizontal="center" vertical="center"/>
    </xf>
    <xf numFmtId="0" fontId="28" fillId="42" borderId="49" xfId="0" applyNumberFormat="1" applyFont="1" applyFill="1" applyBorder="1" applyAlignment="1">
      <alignment horizontal="center" vertical="center"/>
    </xf>
    <xf numFmtId="0" fontId="29" fillId="42" borderId="47" xfId="0" applyNumberFormat="1" applyFont="1" applyFill="1" applyBorder="1" applyAlignment="1">
      <alignment horizontal="center" vertical="center"/>
    </xf>
    <xf numFmtId="0" fontId="28" fillId="42" borderId="47" xfId="0" applyNumberFormat="1" applyFont="1" applyFill="1" applyBorder="1" applyAlignment="1">
      <alignment horizontal="center" vertical="center"/>
    </xf>
    <xf numFmtId="199" fontId="28" fillId="42" borderId="47" xfId="0" applyNumberFormat="1" applyFont="1" applyFill="1" applyBorder="1" applyAlignment="1">
      <alignment horizontal="center" vertical="center"/>
    </xf>
    <xf numFmtId="2" fontId="28" fillId="42" borderId="47" xfId="0" applyNumberFormat="1" applyFont="1" applyFill="1" applyBorder="1" applyAlignment="1">
      <alignment horizontal="center" vertical="center"/>
    </xf>
    <xf numFmtId="3" fontId="28" fillId="42" borderId="47" xfId="0" applyNumberFormat="1" applyFont="1" applyFill="1" applyBorder="1" applyAlignment="1">
      <alignment horizontal="center" vertical="center"/>
    </xf>
    <xf numFmtId="0" fontId="28" fillId="0" borderId="50" xfId="0" applyNumberFormat="1" applyFont="1" applyFill="1" applyBorder="1" applyAlignment="1">
      <alignment horizontal="center" vertical="center"/>
    </xf>
    <xf numFmtId="0" fontId="29" fillId="0" borderId="46" xfId="0" applyNumberFormat="1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>
      <alignment horizontal="center" vertical="center"/>
    </xf>
    <xf numFmtId="49" fontId="28" fillId="0" borderId="46" xfId="0" applyNumberFormat="1" applyFont="1" applyFill="1" applyBorder="1" applyAlignment="1">
      <alignment horizontal="center" vertical="center"/>
    </xf>
    <xf numFmtId="2" fontId="28" fillId="0" borderId="46" xfId="0" applyNumberFormat="1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3" fontId="28" fillId="0" borderId="46" xfId="0" applyNumberFormat="1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49" fontId="28" fillId="39" borderId="28" xfId="0" applyNumberFormat="1" applyFont="1" applyFill="1" applyBorder="1" applyAlignment="1">
      <alignment horizontal="center" vertical="center"/>
    </xf>
    <xf numFmtId="0" fontId="29" fillId="33" borderId="51" xfId="0" applyNumberFormat="1" applyFont="1" applyFill="1" applyBorder="1" applyAlignment="1">
      <alignment horizontal="center" vertical="center"/>
    </xf>
    <xf numFmtId="0" fontId="28" fillId="33" borderId="36" xfId="0" applyNumberFormat="1" applyFont="1" applyFill="1" applyBorder="1" applyAlignment="1">
      <alignment horizontal="center" vertical="center"/>
    </xf>
    <xf numFmtId="0" fontId="28" fillId="41" borderId="42" xfId="0" applyNumberFormat="1" applyFont="1" applyFill="1" applyBorder="1" applyAlignment="1">
      <alignment horizontal="center" vertical="center"/>
    </xf>
    <xf numFmtId="0" fontId="32" fillId="0" borderId="49" xfId="0" applyNumberFormat="1" applyFont="1" applyFill="1" applyBorder="1" applyAlignment="1">
      <alignment horizontal="center" vertical="center"/>
    </xf>
    <xf numFmtId="0" fontId="29" fillId="0" borderId="47" xfId="0" applyNumberFormat="1" applyFont="1" applyFill="1" applyBorder="1" applyAlignment="1">
      <alignment horizontal="center" vertical="center"/>
    </xf>
    <xf numFmtId="0" fontId="32" fillId="0" borderId="47" xfId="0" applyNumberFormat="1" applyFont="1" applyFill="1" applyBorder="1" applyAlignment="1">
      <alignment horizontal="center" vertical="center"/>
    </xf>
    <xf numFmtId="192" fontId="32" fillId="0" borderId="47" xfId="0" applyNumberFormat="1" applyFont="1" applyFill="1" applyBorder="1" applyAlignment="1">
      <alignment horizontal="center" vertical="center"/>
    </xf>
    <xf numFmtId="49" fontId="32" fillId="0" borderId="47" xfId="0" applyNumberFormat="1" applyFont="1" applyFill="1" applyBorder="1" applyAlignment="1">
      <alignment horizontal="center" vertical="center"/>
    </xf>
    <xf numFmtId="49" fontId="28" fillId="0" borderId="47" xfId="0" applyNumberFormat="1" applyFont="1" applyFill="1" applyBorder="1" applyAlignment="1">
      <alignment horizontal="center" vertical="center"/>
    </xf>
    <xf numFmtId="49" fontId="29" fillId="0" borderId="47" xfId="0" applyNumberFormat="1" applyFont="1" applyFill="1" applyBorder="1" applyAlignment="1">
      <alignment horizontal="center" vertical="center"/>
    </xf>
    <xf numFmtId="189" fontId="29" fillId="0" borderId="47" xfId="0" applyNumberFormat="1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2" fontId="29" fillId="0" borderId="47" xfId="0" applyNumberFormat="1" applyFont="1" applyFill="1" applyBorder="1" applyAlignment="1">
      <alignment horizontal="center" vertical="center"/>
    </xf>
    <xf numFmtId="3" fontId="29" fillId="0" borderId="47" xfId="0" applyNumberFormat="1" applyFont="1" applyFill="1" applyBorder="1" applyAlignment="1">
      <alignment horizontal="center" vertical="center"/>
    </xf>
    <xf numFmtId="3" fontId="32" fillId="0" borderId="47" xfId="0" applyNumberFormat="1" applyFont="1" applyFill="1" applyBorder="1" applyAlignment="1">
      <alignment horizontal="center" vertical="center"/>
    </xf>
    <xf numFmtId="49" fontId="32" fillId="41" borderId="52" xfId="0" applyNumberFormat="1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vertical="center"/>
    </xf>
    <xf numFmtId="0" fontId="29" fillId="33" borderId="45" xfId="0" applyNumberFormat="1" applyFont="1" applyFill="1" applyBorder="1" applyAlignment="1">
      <alignment horizontal="center" vertical="center"/>
    </xf>
    <xf numFmtId="0" fontId="28" fillId="33" borderId="56" xfId="0" applyNumberFormat="1" applyFont="1" applyFill="1" applyBorder="1" applyAlignment="1">
      <alignment horizontal="center" vertical="center"/>
    </xf>
    <xf numFmtId="0" fontId="28" fillId="33" borderId="45" xfId="0" applyNumberFormat="1" applyFont="1" applyFill="1" applyBorder="1" applyAlignment="1">
      <alignment horizontal="center" vertical="center"/>
    </xf>
    <xf numFmtId="192" fontId="28" fillId="41" borderId="56" xfId="0" applyNumberFormat="1" applyFont="1" applyFill="1" applyBorder="1" applyAlignment="1">
      <alignment horizontal="center" vertical="center"/>
    </xf>
    <xf numFmtId="0" fontId="28" fillId="41" borderId="44" xfId="0" applyNumberFormat="1" applyFont="1" applyFill="1" applyBorder="1" applyAlignment="1">
      <alignment horizontal="center" vertical="center"/>
    </xf>
    <xf numFmtId="0" fontId="28" fillId="41" borderId="45" xfId="0" applyNumberFormat="1" applyFont="1" applyFill="1" applyBorder="1" applyAlignment="1">
      <alignment horizontal="center" vertical="center"/>
    </xf>
    <xf numFmtId="0" fontId="28" fillId="40" borderId="56" xfId="0" applyNumberFormat="1" applyFont="1" applyFill="1" applyBorder="1" applyAlignment="1">
      <alignment horizontal="center" vertical="center"/>
    </xf>
    <xf numFmtId="0" fontId="28" fillId="40" borderId="45" xfId="0" applyNumberFormat="1" applyFont="1" applyFill="1" applyBorder="1" applyAlignment="1">
      <alignment horizontal="center" vertical="center"/>
    </xf>
    <xf numFmtId="0" fontId="28" fillId="39" borderId="57" xfId="0" applyNumberFormat="1" applyFont="1" applyFill="1" applyBorder="1" applyAlignment="1">
      <alignment horizontal="center" vertical="center" shrinkToFit="1"/>
    </xf>
    <xf numFmtId="0" fontId="28" fillId="39" borderId="45" xfId="0" applyNumberFormat="1" applyFont="1" applyFill="1" applyBorder="1" applyAlignment="1">
      <alignment horizontal="center" vertical="center" shrinkToFit="1"/>
    </xf>
    <xf numFmtId="0" fontId="28" fillId="35" borderId="56" xfId="0" applyFont="1" applyFill="1" applyBorder="1" applyAlignment="1">
      <alignment horizontal="center" vertical="center"/>
    </xf>
    <xf numFmtId="0" fontId="28" fillId="37" borderId="44" xfId="0" applyNumberFormat="1" applyFont="1" applyFill="1" applyBorder="1" applyAlignment="1">
      <alignment horizontal="center" vertical="center"/>
    </xf>
    <xf numFmtId="0" fontId="28" fillId="37" borderId="57" xfId="0" applyFont="1" applyFill="1" applyBorder="1" applyAlignment="1">
      <alignment horizontal="center" vertical="center"/>
    </xf>
    <xf numFmtId="0" fontId="28" fillId="33" borderId="58" xfId="0" applyFont="1" applyFill="1" applyBorder="1" applyAlignment="1">
      <alignment horizontal="center" vertical="center"/>
    </xf>
    <xf numFmtId="0" fontId="28" fillId="38" borderId="56" xfId="0" applyNumberFormat="1" applyFont="1" applyFill="1" applyBorder="1" applyAlignment="1">
      <alignment horizontal="center" vertical="center"/>
    </xf>
    <xf numFmtId="0" fontId="28" fillId="38" borderId="44" xfId="0" applyNumberFormat="1" applyFont="1" applyFill="1" applyBorder="1" applyAlignment="1">
      <alignment horizontal="center" vertical="center"/>
    </xf>
    <xf numFmtId="49" fontId="28" fillId="38" borderId="44" xfId="0" applyNumberFormat="1" applyFont="1" applyFill="1" applyBorder="1" applyAlignment="1">
      <alignment horizontal="center" vertical="center"/>
    </xf>
    <xf numFmtId="199" fontId="28" fillId="38" borderId="44" xfId="0" applyNumberFormat="1" applyFont="1" applyFill="1" applyBorder="1" applyAlignment="1">
      <alignment horizontal="center" vertical="center"/>
    </xf>
    <xf numFmtId="2" fontId="28" fillId="38" borderId="45" xfId="0" applyNumberFormat="1" applyFont="1" applyFill="1" applyBorder="1" applyAlignment="1">
      <alignment horizontal="center" vertical="center"/>
    </xf>
    <xf numFmtId="0" fontId="28" fillId="36" borderId="56" xfId="0" applyNumberFormat="1" applyFont="1" applyFill="1" applyBorder="1" applyAlignment="1">
      <alignment horizontal="center" vertical="center"/>
    </xf>
    <xf numFmtId="0" fontId="28" fillId="36" borderId="44" xfId="0" applyNumberFormat="1" applyFont="1" applyFill="1" applyBorder="1" applyAlignment="1">
      <alignment horizontal="center" vertical="center"/>
    </xf>
    <xf numFmtId="0" fontId="28" fillId="36" borderId="45" xfId="0" applyNumberFormat="1" applyFont="1" applyFill="1" applyBorder="1" applyAlignment="1">
      <alignment horizontal="center" vertical="center"/>
    </xf>
    <xf numFmtId="0" fontId="28" fillId="35" borderId="44" xfId="0" applyFont="1" applyFill="1" applyBorder="1" applyAlignment="1">
      <alignment horizontal="center" vertical="center"/>
    </xf>
    <xf numFmtId="2" fontId="28" fillId="43" borderId="56" xfId="0" applyNumberFormat="1" applyFont="1" applyFill="1" applyBorder="1" applyAlignment="1">
      <alignment horizontal="center" vertical="center"/>
    </xf>
    <xf numFmtId="0" fontId="28" fillId="43" borderId="44" xfId="0" applyNumberFormat="1" applyFont="1" applyFill="1" applyBorder="1" applyAlignment="1">
      <alignment horizontal="center" vertical="center"/>
    </xf>
    <xf numFmtId="0" fontId="28" fillId="43" borderId="45" xfId="0" applyNumberFormat="1" applyFont="1" applyFill="1" applyBorder="1" applyAlignment="1">
      <alignment horizontal="center" vertical="center"/>
    </xf>
    <xf numFmtId="0" fontId="28" fillId="34" borderId="56" xfId="0" applyFont="1" applyFill="1" applyBorder="1" applyAlignment="1">
      <alignment horizontal="center" vertical="center"/>
    </xf>
    <xf numFmtId="0" fontId="28" fillId="34" borderId="44" xfId="0" applyNumberFormat="1" applyFont="1" applyFill="1" applyBorder="1" applyAlignment="1">
      <alignment horizontal="center" vertical="center"/>
    </xf>
    <xf numFmtId="14" fontId="28" fillId="34" borderId="45" xfId="0" applyNumberFormat="1" applyFont="1" applyFill="1" applyBorder="1" applyAlignment="1">
      <alignment horizontal="center" vertical="center"/>
    </xf>
    <xf numFmtId="0" fontId="28" fillId="44" borderId="56" xfId="0" applyNumberFormat="1" applyFont="1" applyFill="1" applyBorder="1" applyAlignment="1">
      <alignment horizontal="center" vertical="center"/>
    </xf>
    <xf numFmtId="3" fontId="28" fillId="44" borderId="44" xfId="0" applyNumberFormat="1" applyFont="1" applyFill="1" applyBorder="1" applyAlignment="1">
      <alignment horizontal="center" vertical="center"/>
    </xf>
    <xf numFmtId="0" fontId="28" fillId="44" borderId="44" xfId="0" applyFont="1" applyFill="1" applyBorder="1" applyAlignment="1">
      <alignment horizontal="center" vertical="center"/>
    </xf>
    <xf numFmtId="0" fontId="28" fillId="44" borderId="44" xfId="0" applyNumberFormat="1" applyFont="1" applyFill="1" applyBorder="1" applyAlignment="1">
      <alignment horizontal="center" vertical="center"/>
    </xf>
    <xf numFmtId="0" fontId="28" fillId="44" borderId="45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justify"/>
    </xf>
    <xf numFmtId="0" fontId="11" fillId="33" borderId="61" xfId="0" applyFont="1" applyFill="1" applyBorder="1" applyAlignment="1">
      <alignment horizontal="center" vertical="justify"/>
    </xf>
    <xf numFmtId="0" fontId="11" fillId="33" borderId="61" xfId="0" applyFont="1" applyFill="1" applyBorder="1" applyAlignment="1">
      <alignment horizontal="center" vertical="center"/>
    </xf>
    <xf numFmtId="0" fontId="11" fillId="39" borderId="61" xfId="0" applyFont="1" applyFill="1" applyBorder="1" applyAlignment="1">
      <alignment horizontal="center" vertical="center"/>
    </xf>
    <xf numFmtId="0" fontId="24" fillId="33" borderId="61" xfId="0" applyFont="1" applyFill="1" applyBorder="1" applyAlignment="1">
      <alignment horizontal="center" vertical="justify"/>
    </xf>
    <xf numFmtId="0" fontId="24" fillId="44" borderId="61" xfId="0" applyFont="1" applyFill="1" applyBorder="1" applyAlignment="1">
      <alignment horizontal="center" vertical="justify"/>
    </xf>
    <xf numFmtId="3" fontId="24" fillId="44" borderId="61" xfId="0" applyNumberFormat="1" applyFont="1" applyFill="1" applyBorder="1" applyAlignment="1">
      <alignment horizontal="center" vertical="justify"/>
    </xf>
    <xf numFmtId="0" fontId="24" fillId="33" borderId="61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0" fontId="13" fillId="41" borderId="63" xfId="0" applyFont="1" applyFill="1" applyBorder="1" applyAlignment="1">
      <alignment horizontal="center" vertical="center"/>
    </xf>
    <xf numFmtId="0" fontId="12" fillId="40" borderId="63" xfId="0" applyFont="1" applyFill="1" applyBorder="1" applyAlignment="1">
      <alignment horizontal="center" vertical="center"/>
    </xf>
    <xf numFmtId="0" fontId="13" fillId="33" borderId="63" xfId="0" applyFont="1" applyFill="1" applyBorder="1" applyAlignment="1">
      <alignment horizontal="center" vertical="center"/>
    </xf>
    <xf numFmtId="0" fontId="13" fillId="39" borderId="63" xfId="0" applyFont="1" applyFill="1" applyBorder="1" applyAlignment="1">
      <alignment horizontal="center" vertical="center"/>
    </xf>
    <xf numFmtId="0" fontId="13" fillId="39" borderId="63" xfId="0" applyFont="1" applyFill="1" applyBorder="1" applyAlignment="1">
      <alignment horizontal="center" vertical="center" shrinkToFit="1"/>
    </xf>
    <xf numFmtId="0" fontId="12" fillId="35" borderId="63" xfId="0" applyFont="1" applyFill="1" applyBorder="1" applyAlignment="1">
      <alignment horizontal="center" vertical="center"/>
    </xf>
    <xf numFmtId="0" fontId="12" fillId="37" borderId="63" xfId="0" applyFont="1" applyFill="1" applyBorder="1" applyAlignment="1">
      <alignment horizontal="center" vertical="center"/>
    </xf>
    <xf numFmtId="0" fontId="12" fillId="38" borderId="63" xfId="0" applyFont="1" applyFill="1" applyBorder="1" applyAlignment="1">
      <alignment horizontal="center" vertical="center"/>
    </xf>
    <xf numFmtId="0" fontId="12" fillId="36" borderId="63" xfId="0" applyFont="1" applyFill="1" applyBorder="1" applyAlignment="1">
      <alignment horizontal="center" vertical="center"/>
    </xf>
    <xf numFmtId="0" fontId="12" fillId="43" borderId="63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63" xfId="0" applyNumberFormat="1" applyFont="1" applyFill="1" applyBorder="1" applyAlignment="1">
      <alignment horizontal="center" vertical="center"/>
    </xf>
    <xf numFmtId="0" fontId="12" fillId="44" borderId="63" xfId="0" applyFont="1" applyFill="1" applyBorder="1" applyAlignment="1">
      <alignment horizontal="center" vertical="center"/>
    </xf>
    <xf numFmtId="3" fontId="12" fillId="44" borderId="63" xfId="0" applyNumberFormat="1" applyFont="1" applyFill="1" applyBorder="1" applyAlignment="1">
      <alignment horizontal="center" vertical="center"/>
    </xf>
    <xf numFmtId="0" fontId="24" fillId="33" borderId="63" xfId="0" applyFont="1" applyFill="1" applyBorder="1" applyAlignment="1">
      <alignment horizontal="center" vertical="center"/>
    </xf>
    <xf numFmtId="0" fontId="28" fillId="33" borderId="64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28" fillId="33" borderId="3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28" fillId="33" borderId="34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42" borderId="65" xfId="0" applyFont="1" applyFill="1" applyBorder="1" applyAlignment="1">
      <alignment horizontal="center" vertical="center"/>
    </xf>
    <xf numFmtId="0" fontId="29" fillId="33" borderId="67" xfId="0" applyFont="1" applyFill="1" applyBorder="1" applyAlignment="1">
      <alignment horizontal="center" vertical="center"/>
    </xf>
    <xf numFmtId="0" fontId="29" fillId="33" borderId="68" xfId="0" applyFont="1" applyFill="1" applyBorder="1" applyAlignment="1">
      <alignment horizontal="center" vertical="center"/>
    </xf>
    <xf numFmtId="0" fontId="29" fillId="33" borderId="69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71" xfId="0" applyFont="1" applyFill="1" applyBorder="1" applyAlignment="1">
      <alignment horizontal="center" vertical="center"/>
    </xf>
    <xf numFmtId="0" fontId="29" fillId="45" borderId="72" xfId="0" applyFont="1" applyFill="1" applyBorder="1" applyAlignment="1">
      <alignment horizontal="center" vertical="center"/>
    </xf>
    <xf numFmtId="0" fontId="29" fillId="45" borderId="25" xfId="0" applyFont="1" applyFill="1" applyBorder="1" applyAlignment="1">
      <alignment horizontal="center" vertical="center"/>
    </xf>
    <xf numFmtId="0" fontId="29" fillId="46" borderId="25" xfId="0" applyFont="1" applyFill="1" applyBorder="1" applyAlignment="1">
      <alignment horizontal="center" vertical="center"/>
    </xf>
    <xf numFmtId="0" fontId="29" fillId="32" borderId="25" xfId="0" applyFont="1" applyFill="1" applyBorder="1" applyAlignment="1">
      <alignment horizontal="center" vertical="center"/>
    </xf>
    <xf numFmtId="0" fontId="29" fillId="47" borderId="25" xfId="0" applyFont="1" applyFill="1" applyBorder="1" applyAlignment="1">
      <alignment horizontal="center" vertical="center"/>
    </xf>
    <xf numFmtId="0" fontId="29" fillId="48" borderId="25" xfId="0" applyFont="1" applyFill="1" applyBorder="1" applyAlignment="1">
      <alignment horizontal="center" vertical="center"/>
    </xf>
    <xf numFmtId="0" fontId="29" fillId="49" borderId="25" xfId="0" applyFont="1" applyFill="1" applyBorder="1" applyAlignment="1">
      <alignment horizontal="center" vertical="center"/>
    </xf>
    <xf numFmtId="0" fontId="29" fillId="50" borderId="25" xfId="0" applyFont="1" applyFill="1" applyBorder="1" applyAlignment="1">
      <alignment horizontal="center" vertical="center"/>
    </xf>
    <xf numFmtId="0" fontId="29" fillId="51" borderId="25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52" borderId="25" xfId="0" applyFont="1" applyFill="1" applyBorder="1" applyAlignment="1">
      <alignment horizontal="center" vertical="center"/>
    </xf>
    <xf numFmtId="0" fontId="29" fillId="53" borderId="25" xfId="0" applyFont="1" applyFill="1" applyBorder="1" applyAlignment="1">
      <alignment horizontal="center" vertical="center"/>
    </xf>
    <xf numFmtId="0" fontId="29" fillId="54" borderId="25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7" borderId="58" xfId="0" applyFont="1" applyFill="1" applyBorder="1" applyAlignment="1">
      <alignment horizontal="center" vertical="center"/>
    </xf>
    <xf numFmtId="0" fontId="29" fillId="55" borderId="31" xfId="0" applyFont="1" applyFill="1" applyBorder="1" applyAlignment="1">
      <alignment horizontal="center" vertical="center"/>
    </xf>
    <xf numFmtId="0" fontId="29" fillId="56" borderId="58" xfId="0" applyFont="1" applyFill="1" applyBorder="1" applyAlignment="1">
      <alignment horizontal="center" vertical="center"/>
    </xf>
    <xf numFmtId="0" fontId="29" fillId="56" borderId="25" xfId="0" applyFont="1" applyFill="1" applyBorder="1" applyAlignment="1">
      <alignment horizontal="center" vertical="center"/>
    </xf>
    <xf numFmtId="0" fontId="29" fillId="56" borderId="31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42" borderId="65" xfId="0" applyFont="1" applyFill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4" fillId="33" borderId="73" xfId="0" applyFont="1" applyFill="1" applyBorder="1" applyAlignment="1">
      <alignment horizontal="center" vertical="center" textRotation="90"/>
    </xf>
    <xf numFmtId="0" fontId="23" fillId="0" borderId="74" xfId="0" applyFont="1" applyBorder="1" applyAlignment="1">
      <alignment horizontal="center" vertical="center" textRotation="90"/>
    </xf>
    <xf numFmtId="0" fontId="25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/>
    </xf>
    <xf numFmtId="0" fontId="11" fillId="33" borderId="61" xfId="0" applyFont="1" applyFill="1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24" fillId="37" borderId="61" xfId="0" applyFont="1" applyFill="1" applyBorder="1" applyAlignment="1">
      <alignment horizontal="center" vertical="justify" wrapText="1"/>
    </xf>
    <xf numFmtId="0" fontId="24" fillId="37" borderId="63" xfId="0" applyFont="1" applyFill="1" applyBorder="1" applyAlignment="1">
      <alignment horizontal="center" vertical="justify" wrapText="1"/>
    </xf>
    <xf numFmtId="0" fontId="7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4" fillId="33" borderId="61" xfId="0" applyFont="1" applyFill="1" applyBorder="1" applyAlignment="1">
      <alignment horizontal="center" vertical="center" textRotation="90"/>
    </xf>
    <xf numFmtId="0" fontId="23" fillId="0" borderId="63" xfId="0" applyFont="1" applyBorder="1" applyAlignment="1">
      <alignment horizontal="center" vertical="center" textRotation="90"/>
    </xf>
    <xf numFmtId="0" fontId="18" fillId="0" borderId="75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4" fillId="34" borderId="61" xfId="0" applyFont="1" applyFill="1" applyBorder="1" applyAlignment="1">
      <alignment horizontal="center" vertical="center"/>
    </xf>
    <xf numFmtId="0" fontId="24" fillId="34" borderId="61" xfId="0" applyNumberFormat="1" applyFont="1" applyFill="1" applyBorder="1" applyAlignment="1">
      <alignment horizontal="center" vertical="center"/>
    </xf>
    <xf numFmtId="0" fontId="11" fillId="41" borderId="61" xfId="0" applyFont="1" applyFill="1" applyBorder="1" applyAlignment="1">
      <alignment horizontal="center" vertical="center"/>
    </xf>
    <xf numFmtId="0" fontId="11" fillId="40" borderId="61" xfId="0" applyFont="1" applyFill="1" applyBorder="1" applyAlignment="1">
      <alignment horizontal="center" vertical="center"/>
    </xf>
    <xf numFmtId="0" fontId="24" fillId="35" borderId="61" xfId="0" applyFont="1" applyFill="1" applyBorder="1" applyAlignment="1">
      <alignment horizontal="center" vertical="center"/>
    </xf>
    <xf numFmtId="0" fontId="24" fillId="35" borderId="61" xfId="0" applyFont="1" applyFill="1" applyBorder="1" applyAlignment="1">
      <alignment horizontal="center"/>
    </xf>
    <xf numFmtId="0" fontId="24" fillId="33" borderId="61" xfId="0" applyFont="1" applyFill="1" applyBorder="1" applyAlignment="1">
      <alignment horizontal="center"/>
    </xf>
    <xf numFmtId="0" fontId="24" fillId="37" borderId="61" xfId="0" applyFont="1" applyFill="1" applyBorder="1" applyAlignment="1">
      <alignment horizontal="center" wrapText="1"/>
    </xf>
    <xf numFmtId="0" fontId="24" fillId="37" borderId="61" xfId="0" applyFont="1" applyFill="1" applyBorder="1" applyAlignment="1">
      <alignment horizontal="center" vertical="center"/>
    </xf>
    <xf numFmtId="0" fontId="24" fillId="38" borderId="61" xfId="0" applyFont="1" applyFill="1" applyBorder="1" applyAlignment="1">
      <alignment horizontal="center" vertical="center"/>
    </xf>
    <xf numFmtId="0" fontId="24" fillId="36" borderId="61" xfId="0" applyFont="1" applyFill="1" applyBorder="1" applyAlignment="1">
      <alignment horizontal="center" vertical="center"/>
    </xf>
    <xf numFmtId="0" fontId="24" fillId="43" borderId="61" xfId="0" applyFont="1" applyFill="1" applyBorder="1" applyAlignment="1">
      <alignment horizontal="center" vertical="center"/>
    </xf>
    <xf numFmtId="0" fontId="24" fillId="44" borderId="61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7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1</xdr:row>
      <xdr:rowOff>66675</xdr:rowOff>
    </xdr:from>
    <xdr:to>
      <xdr:col>4</xdr:col>
      <xdr:colOff>581025</xdr:colOff>
      <xdr:row>5</xdr:row>
      <xdr:rowOff>104775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rcRect b="8699"/>
        <a:stretch>
          <a:fillRect/>
        </a:stretch>
      </xdr:blipFill>
      <xdr:spPr>
        <a:xfrm>
          <a:off x="1133475" y="295275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2</xdr:row>
      <xdr:rowOff>66675</xdr:rowOff>
    </xdr:from>
    <xdr:to>
      <xdr:col>36</xdr:col>
      <xdr:colOff>590550</xdr:colOff>
      <xdr:row>6</xdr:row>
      <xdr:rowOff>219075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rcRect l="13203" t="19734" b="24288"/>
        <a:stretch>
          <a:fillRect/>
        </a:stretch>
      </xdr:blipFill>
      <xdr:spPr>
        <a:xfrm>
          <a:off x="19335750" y="533400"/>
          <a:ext cx="10001250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5</xdr:col>
      <xdr:colOff>28575</xdr:colOff>
      <xdr:row>7</xdr:row>
      <xdr:rowOff>38100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3"/>
        <a:srcRect l="2418" t="10546" b="58723"/>
        <a:stretch>
          <a:fillRect/>
        </a:stretch>
      </xdr:blipFill>
      <xdr:spPr>
        <a:xfrm>
          <a:off x="704850" y="1562100"/>
          <a:ext cx="2219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53</xdr:col>
      <xdr:colOff>76200</xdr:colOff>
      <xdr:row>61</xdr:row>
      <xdr:rowOff>85725</xdr:rowOff>
    </xdr:from>
    <xdr:to>
      <xdr:col>53</xdr:col>
      <xdr:colOff>238125</xdr:colOff>
      <xdr:row>61</xdr:row>
      <xdr:rowOff>228600</xdr:rowOff>
    </xdr:to>
    <xdr:sp>
      <xdr:nvSpPr>
        <xdr:cNvPr id="4" name="AutoShape 69"/>
        <xdr:cNvSpPr>
          <a:spLocks/>
        </xdr:cNvSpPr>
      </xdr:nvSpPr>
      <xdr:spPr>
        <a:xfrm>
          <a:off x="45015150" y="25298400"/>
          <a:ext cx="161925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9</xdr:row>
      <xdr:rowOff>257175</xdr:rowOff>
    </xdr:from>
    <xdr:to>
      <xdr:col>48</xdr:col>
      <xdr:colOff>257175</xdr:colOff>
      <xdr:row>10</xdr:row>
      <xdr:rowOff>85725</xdr:rowOff>
    </xdr:to>
    <xdr:sp>
      <xdr:nvSpPr>
        <xdr:cNvPr id="5" name="AutoShape 71"/>
        <xdr:cNvSpPr>
          <a:spLocks/>
        </xdr:cNvSpPr>
      </xdr:nvSpPr>
      <xdr:spPr>
        <a:xfrm>
          <a:off x="37118925" y="3648075"/>
          <a:ext cx="171450" cy="247650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1990725</xdr:colOff>
      <xdr:row>45</xdr:row>
      <xdr:rowOff>171450</xdr:rowOff>
    </xdr:from>
    <xdr:to>
      <xdr:col>52</xdr:col>
      <xdr:colOff>2114550</xdr:colOff>
      <xdr:row>45</xdr:row>
      <xdr:rowOff>285750</xdr:rowOff>
    </xdr:to>
    <xdr:sp>
      <xdr:nvSpPr>
        <xdr:cNvPr id="6" name="AutoShape 71"/>
        <xdr:cNvSpPr>
          <a:spLocks/>
        </xdr:cNvSpPr>
      </xdr:nvSpPr>
      <xdr:spPr>
        <a:xfrm>
          <a:off x="42005250" y="18373725"/>
          <a:ext cx="123825" cy="114300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1781175</xdr:colOff>
      <xdr:row>45</xdr:row>
      <xdr:rowOff>171450</xdr:rowOff>
    </xdr:from>
    <xdr:to>
      <xdr:col>52</xdr:col>
      <xdr:colOff>1905000</xdr:colOff>
      <xdr:row>45</xdr:row>
      <xdr:rowOff>285750</xdr:rowOff>
    </xdr:to>
    <xdr:sp>
      <xdr:nvSpPr>
        <xdr:cNvPr id="7" name="AutoShape 71"/>
        <xdr:cNvSpPr>
          <a:spLocks/>
        </xdr:cNvSpPr>
      </xdr:nvSpPr>
      <xdr:spPr>
        <a:xfrm>
          <a:off x="41795700" y="18373725"/>
          <a:ext cx="123825" cy="114300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63</xdr:row>
      <xdr:rowOff>104775</xdr:rowOff>
    </xdr:from>
    <xdr:to>
      <xdr:col>53</xdr:col>
      <xdr:colOff>257175</xdr:colOff>
      <xdr:row>63</xdr:row>
      <xdr:rowOff>247650</xdr:rowOff>
    </xdr:to>
    <xdr:sp>
      <xdr:nvSpPr>
        <xdr:cNvPr id="8" name="AutoShape 69"/>
        <xdr:cNvSpPr>
          <a:spLocks/>
        </xdr:cNvSpPr>
      </xdr:nvSpPr>
      <xdr:spPr>
        <a:xfrm>
          <a:off x="45034200" y="25850850"/>
          <a:ext cx="161925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4924425</xdr:colOff>
      <xdr:row>63</xdr:row>
      <xdr:rowOff>104775</xdr:rowOff>
    </xdr:from>
    <xdr:to>
      <xdr:col>53</xdr:col>
      <xdr:colOff>76200</xdr:colOff>
      <xdr:row>63</xdr:row>
      <xdr:rowOff>247650</xdr:rowOff>
    </xdr:to>
    <xdr:sp>
      <xdr:nvSpPr>
        <xdr:cNvPr id="9" name="AutoShape 69"/>
        <xdr:cNvSpPr>
          <a:spLocks/>
        </xdr:cNvSpPr>
      </xdr:nvSpPr>
      <xdr:spPr>
        <a:xfrm>
          <a:off x="44938950" y="25850850"/>
          <a:ext cx="76200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G201"/>
  <sheetViews>
    <sheetView showGridLines="0" tabSelected="1" workbookViewId="0" topLeftCell="A4">
      <selection activeCell="AU6" sqref="AU6"/>
    </sheetView>
  </sheetViews>
  <sheetFormatPr defaultColWidth="9.140625" defaultRowHeight="12.75"/>
  <cols>
    <col min="1" max="1" width="23.00390625" style="2" customWidth="1"/>
    <col min="2" max="2" width="6.7109375" style="2" customWidth="1"/>
    <col min="3" max="4" width="9.7109375" style="2" hidden="1" customWidth="1"/>
    <col min="5" max="5" width="13.7109375" style="2" customWidth="1"/>
    <col min="6" max="6" width="12.7109375" style="2" customWidth="1"/>
    <col min="7" max="7" width="19.8515625" style="2" customWidth="1"/>
    <col min="8" max="8" width="11.7109375" style="2" customWidth="1"/>
    <col min="9" max="9" width="12.8515625" style="2" customWidth="1"/>
    <col min="10" max="10" width="15.7109375" style="2" hidden="1" customWidth="1"/>
    <col min="11" max="11" width="20.140625" style="2" customWidth="1"/>
    <col min="12" max="12" width="20.8515625" style="2" customWidth="1"/>
    <col min="13" max="13" width="15.7109375" style="2" customWidth="1"/>
    <col min="14" max="14" width="13.7109375" style="2" customWidth="1"/>
    <col min="15" max="15" width="11.7109375" style="2" hidden="1" customWidth="1"/>
    <col min="16" max="16" width="16.7109375" style="2" customWidth="1"/>
    <col min="17" max="17" width="11.57421875" style="2" customWidth="1"/>
    <col min="18" max="18" width="13.28125" style="2" customWidth="1"/>
    <col min="19" max="19" width="13.57421875" style="2" customWidth="1"/>
    <col min="20" max="20" width="8.57421875" style="2" customWidth="1"/>
    <col min="21" max="21" width="14.28125" style="2" bestFit="1" customWidth="1"/>
    <col min="22" max="22" width="12.57421875" style="2" customWidth="1"/>
    <col min="23" max="25" width="9.28125" style="2" customWidth="1"/>
    <col min="26" max="26" width="15.140625" style="2" customWidth="1"/>
    <col min="27" max="27" width="12.7109375" style="2" customWidth="1"/>
    <col min="28" max="28" width="11.421875" style="2" customWidth="1"/>
    <col min="29" max="29" width="15.7109375" style="2" customWidth="1"/>
    <col min="30" max="30" width="15.28125" style="2" customWidth="1"/>
    <col min="31" max="31" width="15.8515625" style="2" customWidth="1"/>
    <col min="32" max="32" width="10.7109375" style="2" customWidth="1"/>
    <col min="33" max="33" width="11.7109375" style="2" customWidth="1"/>
    <col min="34" max="34" width="13.7109375" style="2" customWidth="1"/>
    <col min="35" max="35" width="8.7109375" style="2" customWidth="1"/>
    <col min="36" max="36" width="10.7109375" style="2" customWidth="1"/>
    <col min="37" max="37" width="10.28125" style="2" customWidth="1"/>
    <col min="38" max="38" width="12.7109375" style="2" customWidth="1"/>
    <col min="39" max="39" width="16.00390625" style="3" customWidth="1"/>
    <col min="40" max="40" width="16.00390625" style="2" customWidth="1"/>
    <col min="41" max="41" width="7.421875" style="2" customWidth="1"/>
    <col min="42" max="42" width="14.8515625" style="2" customWidth="1"/>
    <col min="43" max="43" width="17.00390625" style="2" customWidth="1"/>
    <col min="44" max="46" width="3.57421875" style="2" hidden="1" customWidth="1"/>
    <col min="47" max="47" width="13.28125" style="2" customWidth="1"/>
    <col min="48" max="48" width="16.7109375" style="2" customWidth="1"/>
    <col min="49" max="49" width="18.28125" style="2" customWidth="1"/>
    <col min="50" max="50" width="13.7109375" style="2" customWidth="1"/>
    <col min="51" max="51" width="1.28515625" style="2" hidden="1" customWidth="1"/>
    <col min="52" max="52" width="12.7109375" style="2" customWidth="1"/>
    <col min="53" max="53" width="73.8515625" style="4" customWidth="1"/>
    <col min="54" max="54" width="6.7109375" style="2" customWidth="1"/>
    <col min="55" max="16384" width="9.140625" style="2" customWidth="1"/>
  </cols>
  <sheetData>
    <row r="2" ht="18.75" thickBot="1"/>
    <row r="3" spans="14:38" ht="25.5" customHeight="1" thickTop="1">
      <c r="N3" s="12"/>
      <c r="O3" s="12"/>
      <c r="P3" s="12"/>
      <c r="Q3" s="12"/>
      <c r="R3" s="12"/>
      <c r="S3" s="12"/>
      <c r="T3" s="12"/>
      <c r="U3" s="12"/>
      <c r="V3" s="12"/>
      <c r="W3" s="1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14:38" ht="25.5" customHeight="1">
      <c r="N4" s="12"/>
      <c r="O4" s="12"/>
      <c r="P4" s="12"/>
      <c r="Q4" s="12"/>
      <c r="R4" s="12"/>
      <c r="S4" s="12"/>
      <c r="T4" s="12"/>
      <c r="U4" s="12"/>
      <c r="V4" s="12"/>
      <c r="W4" s="24"/>
      <c r="X4" s="23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3"/>
    </row>
    <row r="5" spans="14:38" ht="25.5" customHeight="1">
      <c r="N5" s="12"/>
      <c r="O5" s="12"/>
      <c r="P5" s="12"/>
      <c r="Q5" s="366"/>
      <c r="R5" s="367"/>
      <c r="S5" s="12"/>
      <c r="T5" s="12"/>
      <c r="U5" s="12"/>
      <c r="V5" s="12"/>
      <c r="W5" s="25"/>
      <c r="X5" s="365">
        <v>1392</v>
      </c>
      <c r="Y5" s="365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3"/>
    </row>
    <row r="6" spans="14:53" ht="25.5" customHeight="1">
      <c r="N6" s="12"/>
      <c r="O6" s="12"/>
      <c r="P6" s="12"/>
      <c r="Q6" s="367"/>
      <c r="R6" s="367"/>
      <c r="S6" s="12"/>
      <c r="T6" s="12"/>
      <c r="U6" s="12"/>
      <c r="V6" s="12"/>
      <c r="W6" s="25"/>
      <c r="X6" s="365"/>
      <c r="Y6" s="36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3"/>
      <c r="BA6" s="14"/>
    </row>
    <row r="7" spans="14:38" ht="25.5" customHeight="1" thickBot="1">
      <c r="N7" s="12"/>
      <c r="O7" s="12"/>
      <c r="P7" s="12"/>
      <c r="Q7" s="12"/>
      <c r="R7" s="12"/>
      <c r="S7" s="12"/>
      <c r="T7" s="12"/>
      <c r="U7" s="12"/>
      <c r="V7" s="12"/>
      <c r="W7" s="20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</row>
    <row r="8" spans="1:12" ht="25.5" customHeight="1" thickBot="1" thickTop="1">
      <c r="A8" s="1"/>
      <c r="F8" s="1"/>
      <c r="L8" s="12"/>
    </row>
    <row r="9" spans="1:54" s="5" customFormat="1" ht="77.25" customHeight="1" thickBot="1" thickTop="1">
      <c r="A9" s="370" t="s">
        <v>109</v>
      </c>
      <c r="B9" s="350"/>
      <c r="C9" s="250"/>
      <c r="D9" s="251"/>
      <c r="E9" s="346" t="s">
        <v>110</v>
      </c>
      <c r="F9" s="371"/>
      <c r="G9" s="347"/>
      <c r="H9" s="346" t="s">
        <v>111</v>
      </c>
      <c r="I9" s="347"/>
      <c r="J9" s="250"/>
      <c r="K9" s="348" t="s">
        <v>112</v>
      </c>
      <c r="L9" s="347"/>
      <c r="M9" s="348" t="s">
        <v>113</v>
      </c>
      <c r="N9" s="347"/>
      <c r="O9" s="26"/>
      <c r="P9" s="348" t="s">
        <v>114</v>
      </c>
      <c r="Q9" s="349"/>
      <c r="R9" s="349"/>
      <c r="S9" s="350"/>
      <c r="T9" s="26"/>
      <c r="U9" s="348" t="s">
        <v>115</v>
      </c>
      <c r="V9" s="349"/>
      <c r="W9" s="349"/>
      <c r="X9" s="349"/>
      <c r="Y9" s="349"/>
      <c r="Z9" s="350"/>
      <c r="AA9" s="346" t="s">
        <v>116</v>
      </c>
      <c r="AB9" s="349"/>
      <c r="AC9" s="349"/>
      <c r="AD9" s="350"/>
      <c r="AE9" s="346" t="s">
        <v>117</v>
      </c>
      <c r="AF9" s="349"/>
      <c r="AG9" s="349"/>
      <c r="AH9" s="350"/>
      <c r="AI9" s="346" t="s">
        <v>811</v>
      </c>
      <c r="AJ9" s="349"/>
      <c r="AK9" s="350"/>
      <c r="AL9" s="346" t="s">
        <v>118</v>
      </c>
      <c r="AM9" s="349"/>
      <c r="AN9" s="350"/>
      <c r="AO9" s="385" t="s">
        <v>812</v>
      </c>
      <c r="AP9" s="386"/>
      <c r="AQ9" s="386"/>
      <c r="AR9" s="386"/>
      <c r="AS9" s="386"/>
      <c r="AT9" s="386"/>
      <c r="AU9" s="386"/>
      <c r="AV9" s="386"/>
      <c r="AW9" s="386"/>
      <c r="AX9" s="387"/>
      <c r="AY9" s="26"/>
      <c r="AZ9" s="253"/>
      <c r="BA9" s="252" t="s">
        <v>119</v>
      </c>
      <c r="BB9" s="254"/>
    </row>
    <row r="10" spans="1:54" s="7" customFormat="1" ht="33" customHeight="1" thickTop="1">
      <c r="A10" s="290"/>
      <c r="B10" s="361" t="s">
        <v>47</v>
      </c>
      <c r="C10" s="291" t="s">
        <v>64</v>
      </c>
      <c r="D10" s="291" t="s">
        <v>12</v>
      </c>
      <c r="E10" s="374" t="s">
        <v>63</v>
      </c>
      <c r="F10" s="374" t="s">
        <v>11</v>
      </c>
      <c r="G10" s="374" t="s">
        <v>62</v>
      </c>
      <c r="H10" s="375" t="s">
        <v>61</v>
      </c>
      <c r="I10" s="375" t="s">
        <v>10</v>
      </c>
      <c r="J10" s="292" t="s">
        <v>60</v>
      </c>
      <c r="K10" s="293" t="s">
        <v>107</v>
      </c>
      <c r="L10" s="293" t="s">
        <v>59</v>
      </c>
      <c r="M10" s="377" t="s">
        <v>81</v>
      </c>
      <c r="N10" s="377" t="s">
        <v>58</v>
      </c>
      <c r="O10" s="378" t="s">
        <v>80</v>
      </c>
      <c r="P10" s="379" t="s">
        <v>65</v>
      </c>
      <c r="Q10" s="380" t="s">
        <v>57</v>
      </c>
      <c r="R10" s="363" t="s">
        <v>79</v>
      </c>
      <c r="S10" s="380" t="s">
        <v>56</v>
      </c>
      <c r="T10" s="368" t="s">
        <v>47</v>
      </c>
      <c r="U10" s="381" t="s">
        <v>5</v>
      </c>
      <c r="V10" s="381" t="s">
        <v>9</v>
      </c>
      <c r="W10" s="381" t="s">
        <v>8</v>
      </c>
      <c r="X10" s="381" t="s">
        <v>7</v>
      </c>
      <c r="Y10" s="381" t="s">
        <v>55</v>
      </c>
      <c r="Z10" s="381" t="s">
        <v>97</v>
      </c>
      <c r="AA10" s="382" t="s">
        <v>54</v>
      </c>
      <c r="AB10" s="382" t="s">
        <v>6</v>
      </c>
      <c r="AC10" s="382" t="s">
        <v>53</v>
      </c>
      <c r="AD10" s="382" t="s">
        <v>52</v>
      </c>
      <c r="AE10" s="376" t="s">
        <v>5</v>
      </c>
      <c r="AF10" s="376" t="s">
        <v>51</v>
      </c>
      <c r="AG10" s="376" t="s">
        <v>4</v>
      </c>
      <c r="AH10" s="376" t="s">
        <v>50</v>
      </c>
      <c r="AI10" s="383" t="s">
        <v>3</v>
      </c>
      <c r="AJ10" s="383" t="s">
        <v>49</v>
      </c>
      <c r="AK10" s="383" t="s">
        <v>67</v>
      </c>
      <c r="AL10" s="372" t="s">
        <v>48</v>
      </c>
      <c r="AM10" s="373" t="s">
        <v>2</v>
      </c>
      <c r="AN10" s="372" t="s">
        <v>1</v>
      </c>
      <c r="AO10" s="295" t="s">
        <v>71</v>
      </c>
      <c r="AP10" s="296" t="s">
        <v>810</v>
      </c>
      <c r="AQ10" s="295" t="s">
        <v>809</v>
      </c>
      <c r="AR10" s="295" t="s">
        <v>0</v>
      </c>
      <c r="AS10" s="295"/>
      <c r="AT10" s="295"/>
      <c r="AU10" s="384" t="s">
        <v>104</v>
      </c>
      <c r="AV10" s="384" t="s">
        <v>808</v>
      </c>
      <c r="AW10" s="384" t="s">
        <v>78</v>
      </c>
      <c r="AX10" s="384" t="s">
        <v>70</v>
      </c>
      <c r="AY10" s="294"/>
      <c r="AZ10" s="297" t="s">
        <v>69</v>
      </c>
      <c r="BA10" s="297" t="s">
        <v>25</v>
      </c>
      <c r="BB10" s="357" t="s">
        <v>47</v>
      </c>
    </row>
    <row r="11" spans="1:54" s="8" customFormat="1" ht="29.25" customHeight="1" thickBot="1">
      <c r="A11" s="298"/>
      <c r="B11" s="362"/>
      <c r="C11" s="299" t="s">
        <v>82</v>
      </c>
      <c r="D11" s="299" t="s">
        <v>82</v>
      </c>
      <c r="E11" s="300"/>
      <c r="F11" s="300"/>
      <c r="G11" s="300"/>
      <c r="H11" s="301" t="s">
        <v>75</v>
      </c>
      <c r="I11" s="301" t="s">
        <v>75</v>
      </c>
      <c r="J11" s="302"/>
      <c r="K11" s="303" t="s">
        <v>108</v>
      </c>
      <c r="L11" s="304" t="s">
        <v>106</v>
      </c>
      <c r="M11" s="305" t="s">
        <v>74</v>
      </c>
      <c r="N11" s="305" t="s">
        <v>74</v>
      </c>
      <c r="O11" s="299" t="s">
        <v>74</v>
      </c>
      <c r="P11" s="306" t="s">
        <v>74</v>
      </c>
      <c r="Q11" s="306" t="s">
        <v>74</v>
      </c>
      <c r="R11" s="364"/>
      <c r="S11" s="306" t="s">
        <v>74</v>
      </c>
      <c r="T11" s="369"/>
      <c r="U11" s="307"/>
      <c r="V11" s="307"/>
      <c r="W11" s="307"/>
      <c r="X11" s="307"/>
      <c r="Y11" s="307"/>
      <c r="Z11" s="307" t="s">
        <v>96</v>
      </c>
      <c r="AA11" s="308" t="s">
        <v>74</v>
      </c>
      <c r="AB11" s="308" t="s">
        <v>75</v>
      </c>
      <c r="AC11" s="308" t="s">
        <v>75</v>
      </c>
      <c r="AD11" s="308" t="s">
        <v>75</v>
      </c>
      <c r="AE11" s="305" t="s">
        <v>74</v>
      </c>
      <c r="AF11" s="305" t="s">
        <v>74</v>
      </c>
      <c r="AG11" s="305" t="s">
        <v>74</v>
      </c>
      <c r="AH11" s="305" t="s">
        <v>74</v>
      </c>
      <c r="AI11" s="309"/>
      <c r="AJ11" s="309"/>
      <c r="AK11" s="309"/>
      <c r="AL11" s="310" t="s">
        <v>76</v>
      </c>
      <c r="AM11" s="311"/>
      <c r="AN11" s="310"/>
      <c r="AO11" s="312" t="s">
        <v>75</v>
      </c>
      <c r="AP11" s="313" t="s">
        <v>74</v>
      </c>
      <c r="AQ11" s="312" t="s">
        <v>74</v>
      </c>
      <c r="AR11" s="312"/>
      <c r="AS11" s="312"/>
      <c r="AT11" s="312"/>
      <c r="AU11" s="312" t="s">
        <v>105</v>
      </c>
      <c r="AV11" s="312" t="s">
        <v>74</v>
      </c>
      <c r="AW11" s="312" t="s">
        <v>77</v>
      </c>
      <c r="AX11" s="312" t="s">
        <v>73</v>
      </c>
      <c r="AY11" s="299"/>
      <c r="AZ11" s="299" t="s">
        <v>72</v>
      </c>
      <c r="BA11" s="314"/>
      <c r="BB11" s="358"/>
    </row>
    <row r="12" spans="1:56" ht="34.5" customHeight="1" thickTop="1">
      <c r="A12" s="60"/>
      <c r="B12" s="255">
        <v>1</v>
      </c>
      <c r="C12" s="256"/>
      <c r="D12" s="257"/>
      <c r="E12" s="258"/>
      <c r="F12" s="259"/>
      <c r="G12" s="260"/>
      <c r="H12" s="261"/>
      <c r="I12" s="262"/>
      <c r="J12" s="256"/>
      <c r="K12" s="263"/>
      <c r="L12" s="264">
        <v>0</v>
      </c>
      <c r="M12" s="265"/>
      <c r="N12" s="138"/>
      <c r="O12" s="39"/>
      <c r="P12" s="112"/>
      <c r="Q12" s="112"/>
      <c r="R12" s="266"/>
      <c r="S12" s="267"/>
      <c r="T12" s="268"/>
      <c r="U12" s="269"/>
      <c r="V12" s="270"/>
      <c r="W12" s="271"/>
      <c r="X12" s="272"/>
      <c r="Y12" s="272"/>
      <c r="Z12" s="273"/>
      <c r="AA12" s="274"/>
      <c r="AB12" s="275"/>
      <c r="AC12" s="275"/>
      <c r="AD12" s="276"/>
      <c r="AE12" s="265"/>
      <c r="AF12" s="277">
        <v>0</v>
      </c>
      <c r="AG12" s="277"/>
      <c r="AH12" s="138"/>
      <c r="AI12" s="278"/>
      <c r="AJ12" s="279"/>
      <c r="AK12" s="280"/>
      <c r="AL12" s="281"/>
      <c r="AM12" s="282"/>
      <c r="AN12" s="283"/>
      <c r="AO12" s="284"/>
      <c r="AP12" s="285">
        <v>0</v>
      </c>
      <c r="AQ12" s="285">
        <v>0</v>
      </c>
      <c r="AR12" s="286"/>
      <c r="AS12" s="286"/>
      <c r="AT12" s="286"/>
      <c r="AU12" s="285">
        <v>0</v>
      </c>
      <c r="AV12" s="286">
        <v>0</v>
      </c>
      <c r="AW12" s="287">
        <v>0</v>
      </c>
      <c r="AX12" s="288">
        <v>0</v>
      </c>
      <c r="AY12" s="289"/>
      <c r="AZ12" s="315">
        <v>2500</v>
      </c>
      <c r="BA12" s="327" t="s">
        <v>26</v>
      </c>
      <c r="BB12" s="322">
        <v>1</v>
      </c>
      <c r="BC12" s="40"/>
      <c r="BD12" s="41"/>
    </row>
    <row r="13" spans="1:59" ht="34.5" customHeight="1">
      <c r="A13" s="42"/>
      <c r="B13" s="43">
        <v>2</v>
      </c>
      <c r="C13" s="44"/>
      <c r="D13" s="45"/>
      <c r="E13" s="166"/>
      <c r="F13" s="170" t="s">
        <v>806</v>
      </c>
      <c r="G13" s="168" t="s">
        <v>777</v>
      </c>
      <c r="H13" s="156" t="s">
        <v>798</v>
      </c>
      <c r="I13" s="157" t="s">
        <v>797</v>
      </c>
      <c r="J13" s="44"/>
      <c r="K13" s="143" t="s">
        <v>796</v>
      </c>
      <c r="L13" s="144" t="s">
        <v>795</v>
      </c>
      <c r="M13" s="139">
        <v>4306</v>
      </c>
      <c r="N13" s="86">
        <v>9043</v>
      </c>
      <c r="O13" s="46"/>
      <c r="P13" s="113">
        <v>1145</v>
      </c>
      <c r="Q13" s="113">
        <v>5781</v>
      </c>
      <c r="R13" s="114" t="s">
        <v>794</v>
      </c>
      <c r="S13" s="115">
        <v>9216</v>
      </c>
      <c r="T13" s="48">
        <v>2</v>
      </c>
      <c r="U13" s="123" t="s">
        <v>793</v>
      </c>
      <c r="V13" s="124" t="s">
        <v>792</v>
      </c>
      <c r="W13" s="125" t="s">
        <v>791</v>
      </c>
      <c r="X13" s="126" t="s">
        <v>790</v>
      </c>
      <c r="Y13" s="126" t="s">
        <v>789</v>
      </c>
      <c r="Z13" s="127" t="s">
        <v>788</v>
      </c>
      <c r="AA13" s="97" t="s">
        <v>799</v>
      </c>
      <c r="AB13" s="98" t="s">
        <v>800</v>
      </c>
      <c r="AC13" s="98" t="s">
        <v>801</v>
      </c>
      <c r="AD13" s="99" t="s">
        <v>802</v>
      </c>
      <c r="AE13" s="84">
        <v>26541</v>
      </c>
      <c r="AF13" s="85">
        <v>138</v>
      </c>
      <c r="AG13" s="85">
        <v>0</v>
      </c>
      <c r="AH13" s="86">
        <v>26403</v>
      </c>
      <c r="AI13" s="184" t="s">
        <v>465</v>
      </c>
      <c r="AJ13" s="185" t="s">
        <v>121</v>
      </c>
      <c r="AK13" s="186" t="s">
        <v>250</v>
      </c>
      <c r="AL13" s="72">
        <v>83</v>
      </c>
      <c r="AM13" s="73" t="s">
        <v>803</v>
      </c>
      <c r="AN13" s="74" t="s">
        <v>804</v>
      </c>
      <c r="AO13" s="198" t="s">
        <v>123</v>
      </c>
      <c r="AP13" s="199">
        <v>164699</v>
      </c>
      <c r="AQ13" s="199">
        <v>166162</v>
      </c>
      <c r="AR13" s="200"/>
      <c r="AS13" s="200"/>
      <c r="AT13" s="200"/>
      <c r="AU13" s="199">
        <v>55895</v>
      </c>
      <c r="AV13" s="199">
        <v>110267</v>
      </c>
      <c r="AW13" s="201" t="s">
        <v>120</v>
      </c>
      <c r="AX13" s="202">
        <v>3021</v>
      </c>
      <c r="AY13" s="49"/>
      <c r="AZ13" s="316">
        <v>3000</v>
      </c>
      <c r="BA13" s="328" t="s">
        <v>27</v>
      </c>
      <c r="BB13" s="323">
        <v>2</v>
      </c>
      <c r="BC13" s="40"/>
      <c r="BD13" s="41"/>
      <c r="BG13" s="6"/>
    </row>
    <row r="14" spans="1:56" ht="34.5" customHeight="1">
      <c r="A14" s="42"/>
      <c r="B14" s="43">
        <v>3</v>
      </c>
      <c r="C14" s="44"/>
      <c r="D14" s="45"/>
      <c r="E14" s="166"/>
      <c r="F14" s="167" t="s">
        <v>129</v>
      </c>
      <c r="G14" s="168"/>
      <c r="H14" s="156" t="s">
        <v>138</v>
      </c>
      <c r="I14" s="158" t="s">
        <v>137</v>
      </c>
      <c r="J14" s="44"/>
      <c r="K14" s="143" t="s">
        <v>136</v>
      </c>
      <c r="L14" s="145" t="s">
        <v>135</v>
      </c>
      <c r="M14" s="140">
        <v>820</v>
      </c>
      <c r="N14" s="86">
        <v>2800</v>
      </c>
      <c r="O14" s="50"/>
      <c r="P14" s="113">
        <v>600</v>
      </c>
      <c r="Q14" s="113"/>
      <c r="R14" s="114" t="s">
        <v>134</v>
      </c>
      <c r="S14" s="115">
        <v>1758</v>
      </c>
      <c r="T14" s="48">
        <v>3</v>
      </c>
      <c r="U14" s="123" t="s">
        <v>133</v>
      </c>
      <c r="V14" s="124" t="s">
        <v>132</v>
      </c>
      <c r="W14" s="125" t="s">
        <v>130</v>
      </c>
      <c r="X14" s="125" t="s">
        <v>194</v>
      </c>
      <c r="Y14" s="126" t="s">
        <v>131</v>
      </c>
      <c r="Z14" s="127" t="s">
        <v>130</v>
      </c>
      <c r="AA14" s="97" t="s">
        <v>129</v>
      </c>
      <c r="AB14" s="100" t="s">
        <v>647</v>
      </c>
      <c r="AC14" s="98" t="s">
        <v>275</v>
      </c>
      <c r="AD14" s="101" t="s">
        <v>646</v>
      </c>
      <c r="AE14" s="84">
        <v>6627</v>
      </c>
      <c r="AF14" s="85">
        <v>100</v>
      </c>
      <c r="AG14" s="85">
        <v>0</v>
      </c>
      <c r="AH14" s="86">
        <v>6527</v>
      </c>
      <c r="AI14" s="184" t="s">
        <v>128</v>
      </c>
      <c r="AJ14" s="185" t="s">
        <v>127</v>
      </c>
      <c r="AK14" s="186" t="s">
        <v>126</v>
      </c>
      <c r="AL14" s="72">
        <v>43</v>
      </c>
      <c r="AM14" s="75" t="s">
        <v>125</v>
      </c>
      <c r="AN14" s="74" t="s">
        <v>124</v>
      </c>
      <c r="AO14" s="198" t="s">
        <v>122</v>
      </c>
      <c r="AP14" s="199">
        <v>43200</v>
      </c>
      <c r="AQ14" s="199">
        <v>43512</v>
      </c>
      <c r="AR14" s="200"/>
      <c r="AS14" s="200"/>
      <c r="AT14" s="200"/>
      <c r="AU14" s="199">
        <v>0</v>
      </c>
      <c r="AV14" s="199">
        <v>43512</v>
      </c>
      <c r="AW14" s="203">
        <v>42</v>
      </c>
      <c r="AX14" s="202">
        <v>1040</v>
      </c>
      <c r="AY14" s="49"/>
      <c r="AZ14" s="316">
        <v>1500</v>
      </c>
      <c r="BA14" s="328" t="s">
        <v>13</v>
      </c>
      <c r="BB14" s="323">
        <f>BB13+1</f>
        <v>3</v>
      </c>
      <c r="BC14" s="40"/>
      <c r="BD14" s="41"/>
    </row>
    <row r="15" spans="1:56" ht="34.5" customHeight="1">
      <c r="A15" s="42"/>
      <c r="B15" s="43">
        <v>4</v>
      </c>
      <c r="C15" s="44"/>
      <c r="D15" s="45"/>
      <c r="E15" s="166"/>
      <c r="F15" s="167" t="s">
        <v>158</v>
      </c>
      <c r="G15" s="168"/>
      <c r="H15" s="156" t="s">
        <v>157</v>
      </c>
      <c r="I15" s="158" t="s">
        <v>156</v>
      </c>
      <c r="J15" s="44"/>
      <c r="K15" s="143" t="s">
        <v>155</v>
      </c>
      <c r="L15" s="144" t="s">
        <v>154</v>
      </c>
      <c r="M15" s="140">
        <v>2184</v>
      </c>
      <c r="N15" s="86">
        <v>14103</v>
      </c>
      <c r="O15" s="46"/>
      <c r="P15" s="113"/>
      <c r="Q15" s="113"/>
      <c r="R15" s="114" t="s">
        <v>153</v>
      </c>
      <c r="S15" s="115">
        <v>8996</v>
      </c>
      <c r="T15" s="48">
        <v>4</v>
      </c>
      <c r="U15" s="123" t="s">
        <v>152</v>
      </c>
      <c r="V15" s="128" t="s">
        <v>151</v>
      </c>
      <c r="W15" s="125" t="s">
        <v>150</v>
      </c>
      <c r="X15" s="125" t="s">
        <v>194</v>
      </c>
      <c r="Y15" s="126" t="s">
        <v>150</v>
      </c>
      <c r="Z15" s="127" t="s">
        <v>149</v>
      </c>
      <c r="AA15" s="97">
        <v>7</v>
      </c>
      <c r="AB15" s="98" t="s">
        <v>148</v>
      </c>
      <c r="AC15" s="98" t="s">
        <v>147</v>
      </c>
      <c r="AD15" s="101" t="s">
        <v>146</v>
      </c>
      <c r="AE15" s="84">
        <v>25469</v>
      </c>
      <c r="AF15" s="85">
        <v>237</v>
      </c>
      <c r="AG15" s="85">
        <v>0</v>
      </c>
      <c r="AH15" s="86">
        <v>25232</v>
      </c>
      <c r="AI15" s="184" t="s">
        <v>145</v>
      </c>
      <c r="AJ15" s="185" t="s">
        <v>144</v>
      </c>
      <c r="AK15" s="186" t="s">
        <v>143</v>
      </c>
      <c r="AL15" s="72">
        <v>59</v>
      </c>
      <c r="AM15" s="73" t="s">
        <v>142</v>
      </c>
      <c r="AN15" s="74" t="s">
        <v>141</v>
      </c>
      <c r="AO15" s="198" t="s">
        <v>140</v>
      </c>
      <c r="AP15" s="199">
        <v>186260</v>
      </c>
      <c r="AQ15" s="199">
        <v>190820</v>
      </c>
      <c r="AR15" s="200"/>
      <c r="AS15" s="200"/>
      <c r="AT15" s="200"/>
      <c r="AU15" s="199">
        <v>0</v>
      </c>
      <c r="AV15" s="199">
        <v>190820</v>
      </c>
      <c r="AW15" s="203" t="s">
        <v>139</v>
      </c>
      <c r="AX15" s="202">
        <v>4664</v>
      </c>
      <c r="AY15" s="49"/>
      <c r="AZ15" s="316">
        <v>5000</v>
      </c>
      <c r="BA15" s="328" t="s">
        <v>28</v>
      </c>
      <c r="BB15" s="323">
        <f aca="true" t="shared" si="0" ref="BB15:BB48">BB14+1</f>
        <v>4</v>
      </c>
      <c r="BC15" s="40"/>
      <c r="BD15" s="41"/>
    </row>
    <row r="16" spans="1:56" ht="34.5" customHeight="1">
      <c r="A16" s="42"/>
      <c r="B16" s="43">
        <v>5</v>
      </c>
      <c r="C16" s="44"/>
      <c r="D16" s="45"/>
      <c r="E16" s="166"/>
      <c r="F16" s="167" t="s">
        <v>179</v>
      </c>
      <c r="G16" s="169" t="s">
        <v>178</v>
      </c>
      <c r="H16" s="156" t="s">
        <v>177</v>
      </c>
      <c r="I16" s="158" t="s">
        <v>176</v>
      </c>
      <c r="J16" s="44"/>
      <c r="K16" s="143" t="s">
        <v>175</v>
      </c>
      <c r="L16" s="146" t="s">
        <v>174</v>
      </c>
      <c r="M16" s="140">
        <v>1124</v>
      </c>
      <c r="N16" s="86">
        <v>3242</v>
      </c>
      <c r="O16" s="46"/>
      <c r="P16" s="113">
        <v>930</v>
      </c>
      <c r="Q16" s="113"/>
      <c r="R16" s="114" t="s">
        <v>173</v>
      </c>
      <c r="S16" s="115">
        <v>2983</v>
      </c>
      <c r="T16" s="48">
        <v>5</v>
      </c>
      <c r="U16" s="123" t="s">
        <v>172</v>
      </c>
      <c r="V16" s="128" t="s">
        <v>171</v>
      </c>
      <c r="W16" s="125" t="s">
        <v>170</v>
      </c>
      <c r="X16" s="125">
        <v>0</v>
      </c>
      <c r="Y16" s="126" t="s">
        <v>169</v>
      </c>
      <c r="Z16" s="127" t="s">
        <v>168</v>
      </c>
      <c r="AA16" s="102" t="s">
        <v>191</v>
      </c>
      <c r="AB16" s="98" t="s">
        <v>167</v>
      </c>
      <c r="AC16" s="98" t="s">
        <v>166</v>
      </c>
      <c r="AD16" s="103" t="s">
        <v>165</v>
      </c>
      <c r="AE16" s="84">
        <v>7526</v>
      </c>
      <c r="AF16" s="85">
        <v>61</v>
      </c>
      <c r="AG16" s="85">
        <v>0</v>
      </c>
      <c r="AH16" s="86">
        <v>7465</v>
      </c>
      <c r="AI16" s="184" t="s">
        <v>164</v>
      </c>
      <c r="AJ16" s="185" t="s">
        <v>126</v>
      </c>
      <c r="AK16" s="186" t="s">
        <v>163</v>
      </c>
      <c r="AL16" s="72">
        <v>51</v>
      </c>
      <c r="AM16" s="73" t="s">
        <v>162</v>
      </c>
      <c r="AN16" s="74" t="s">
        <v>161</v>
      </c>
      <c r="AO16" s="198" t="s">
        <v>160</v>
      </c>
      <c r="AP16" s="199">
        <v>53532</v>
      </c>
      <c r="AQ16" s="199">
        <v>54024</v>
      </c>
      <c r="AR16" s="200"/>
      <c r="AS16" s="200"/>
      <c r="AT16" s="200"/>
      <c r="AU16" s="199">
        <v>9283</v>
      </c>
      <c r="AV16" s="199">
        <v>44741</v>
      </c>
      <c r="AW16" s="203" t="s">
        <v>159</v>
      </c>
      <c r="AX16" s="202">
        <v>1102</v>
      </c>
      <c r="AY16" s="49"/>
      <c r="AZ16" s="316">
        <v>1000</v>
      </c>
      <c r="BA16" s="328" t="s">
        <v>14</v>
      </c>
      <c r="BB16" s="323">
        <f t="shared" si="0"/>
        <v>5</v>
      </c>
      <c r="BC16" s="40"/>
      <c r="BD16" s="41"/>
    </row>
    <row r="17" spans="1:56" ht="34.5" customHeight="1">
      <c r="A17" s="42"/>
      <c r="B17" s="43">
        <v>6</v>
      </c>
      <c r="C17" s="44"/>
      <c r="D17" s="45"/>
      <c r="E17" s="166"/>
      <c r="F17" s="170" t="s">
        <v>203</v>
      </c>
      <c r="G17" s="168"/>
      <c r="H17" s="159" t="s">
        <v>202</v>
      </c>
      <c r="I17" s="158" t="s">
        <v>201</v>
      </c>
      <c r="J17" s="44"/>
      <c r="K17" s="147" t="s">
        <v>200</v>
      </c>
      <c r="L17" s="148" t="s">
        <v>199</v>
      </c>
      <c r="M17" s="140">
        <v>16093</v>
      </c>
      <c r="N17" s="86">
        <v>4161</v>
      </c>
      <c r="O17" s="46"/>
      <c r="P17" s="113"/>
      <c r="Q17" s="113"/>
      <c r="R17" s="114" t="s">
        <v>198</v>
      </c>
      <c r="S17" s="115">
        <v>4219</v>
      </c>
      <c r="T17" s="48">
        <v>6</v>
      </c>
      <c r="U17" s="123" t="s">
        <v>197</v>
      </c>
      <c r="V17" s="125" t="s">
        <v>196</v>
      </c>
      <c r="W17" s="125" t="s">
        <v>195</v>
      </c>
      <c r="X17" s="125">
        <v>0</v>
      </c>
      <c r="Y17" s="126" t="s">
        <v>193</v>
      </c>
      <c r="Z17" s="127" t="s">
        <v>192</v>
      </c>
      <c r="AA17" s="102" t="s">
        <v>190</v>
      </c>
      <c r="AB17" s="98" t="s">
        <v>189</v>
      </c>
      <c r="AC17" s="98" t="s">
        <v>188</v>
      </c>
      <c r="AD17" s="101" t="s">
        <v>187</v>
      </c>
      <c r="AE17" s="84">
        <v>18102</v>
      </c>
      <c r="AF17" s="85">
        <v>320</v>
      </c>
      <c r="AG17" s="85">
        <v>0</v>
      </c>
      <c r="AH17" s="86">
        <v>17782</v>
      </c>
      <c r="AI17" s="184" t="s">
        <v>186</v>
      </c>
      <c r="AJ17" s="185" t="s">
        <v>185</v>
      </c>
      <c r="AK17" s="186" t="s">
        <v>184</v>
      </c>
      <c r="AL17" s="72">
        <v>50</v>
      </c>
      <c r="AM17" s="73" t="s">
        <v>183</v>
      </c>
      <c r="AN17" s="74" t="s">
        <v>182</v>
      </c>
      <c r="AO17" s="198" t="s">
        <v>181</v>
      </c>
      <c r="AP17" s="199">
        <v>118140</v>
      </c>
      <c r="AQ17" s="199">
        <v>121004</v>
      </c>
      <c r="AR17" s="200"/>
      <c r="AS17" s="200"/>
      <c r="AT17" s="200"/>
      <c r="AU17" s="199">
        <v>0</v>
      </c>
      <c r="AV17" s="199">
        <v>121004</v>
      </c>
      <c r="AW17" s="203" t="s">
        <v>180</v>
      </c>
      <c r="AX17" s="202">
        <v>3250</v>
      </c>
      <c r="AY17" s="49"/>
      <c r="AZ17" s="316">
        <v>4000</v>
      </c>
      <c r="BA17" s="328" t="s">
        <v>90</v>
      </c>
      <c r="BB17" s="323">
        <f t="shared" si="0"/>
        <v>6</v>
      </c>
      <c r="BC17" s="40"/>
      <c r="BD17" s="41"/>
    </row>
    <row r="18" spans="1:56" ht="34.5" customHeight="1">
      <c r="A18" s="42"/>
      <c r="B18" s="43">
        <v>7</v>
      </c>
      <c r="C18" s="44"/>
      <c r="D18" s="45"/>
      <c r="E18" s="166"/>
      <c r="F18" s="170"/>
      <c r="G18" s="168"/>
      <c r="H18" s="156" t="s">
        <v>223</v>
      </c>
      <c r="I18" s="158" t="s">
        <v>222</v>
      </c>
      <c r="J18" s="44"/>
      <c r="K18" s="143" t="s">
        <v>221</v>
      </c>
      <c r="L18" s="148" t="s">
        <v>220</v>
      </c>
      <c r="M18" s="140">
        <v>78</v>
      </c>
      <c r="N18" s="86">
        <v>4911</v>
      </c>
      <c r="O18" s="46"/>
      <c r="P18" s="113"/>
      <c r="Q18" s="113">
        <v>2437</v>
      </c>
      <c r="R18" s="116" t="s">
        <v>219</v>
      </c>
      <c r="S18" s="115">
        <v>2516</v>
      </c>
      <c r="T18" s="48">
        <v>7</v>
      </c>
      <c r="U18" s="123" t="s">
        <v>218</v>
      </c>
      <c r="V18" s="125" t="s">
        <v>217</v>
      </c>
      <c r="W18" s="125" t="s">
        <v>216</v>
      </c>
      <c r="X18" s="125" t="s">
        <v>215</v>
      </c>
      <c r="Y18" s="126" t="s">
        <v>214</v>
      </c>
      <c r="Z18" s="127" t="s">
        <v>213</v>
      </c>
      <c r="AA18" s="102" t="s">
        <v>212</v>
      </c>
      <c r="AB18" s="98" t="s">
        <v>211</v>
      </c>
      <c r="AC18" s="98" t="s">
        <v>210</v>
      </c>
      <c r="AD18" s="101" t="s">
        <v>209</v>
      </c>
      <c r="AE18" s="84">
        <v>11034</v>
      </c>
      <c r="AF18" s="85">
        <v>194</v>
      </c>
      <c r="AG18" s="85">
        <v>3320</v>
      </c>
      <c r="AH18" s="86">
        <v>7520</v>
      </c>
      <c r="AI18" s="184" t="s">
        <v>208</v>
      </c>
      <c r="AJ18" s="185" t="s">
        <v>207</v>
      </c>
      <c r="AK18" s="186" t="s">
        <v>206</v>
      </c>
      <c r="AL18" s="72">
        <v>62</v>
      </c>
      <c r="AM18" s="73" t="s">
        <v>205</v>
      </c>
      <c r="AN18" s="74" t="s">
        <v>141</v>
      </c>
      <c r="AO18" s="198" t="s">
        <v>204</v>
      </c>
      <c r="AP18" s="199">
        <v>66012</v>
      </c>
      <c r="AQ18" s="199">
        <v>66314</v>
      </c>
      <c r="AR18" s="200"/>
      <c r="AS18" s="200"/>
      <c r="AT18" s="200"/>
      <c r="AU18" s="199">
        <v>0</v>
      </c>
      <c r="AV18" s="199">
        <v>66314</v>
      </c>
      <c r="AW18" s="203">
        <v>42</v>
      </c>
      <c r="AX18" s="202">
        <v>1579</v>
      </c>
      <c r="AY18" s="49"/>
      <c r="AZ18" s="316">
        <v>3000</v>
      </c>
      <c r="BA18" s="328" t="s">
        <v>29</v>
      </c>
      <c r="BB18" s="323">
        <v>7</v>
      </c>
      <c r="BC18" s="40"/>
      <c r="BD18" s="41"/>
    </row>
    <row r="19" spans="1:56" ht="34.5" customHeight="1">
      <c r="A19" s="42"/>
      <c r="B19" s="43">
        <v>8</v>
      </c>
      <c r="C19" s="44"/>
      <c r="D19" s="45"/>
      <c r="E19" s="166"/>
      <c r="F19" s="170"/>
      <c r="G19" s="168" t="s">
        <v>245</v>
      </c>
      <c r="H19" s="156" t="s">
        <v>244</v>
      </c>
      <c r="I19" s="158" t="s">
        <v>243</v>
      </c>
      <c r="J19" s="44"/>
      <c r="K19" s="143" t="s">
        <v>242</v>
      </c>
      <c r="L19" s="148" t="s">
        <v>241</v>
      </c>
      <c r="M19" s="140">
        <v>2872</v>
      </c>
      <c r="N19" s="86">
        <v>4800</v>
      </c>
      <c r="O19" s="46"/>
      <c r="P19" s="113">
        <v>974</v>
      </c>
      <c r="Q19" s="113">
        <v>2176</v>
      </c>
      <c r="R19" s="116" t="s">
        <v>240</v>
      </c>
      <c r="S19" s="115">
        <v>4886</v>
      </c>
      <c r="T19" s="48">
        <v>8</v>
      </c>
      <c r="U19" s="123" t="s">
        <v>239</v>
      </c>
      <c r="V19" s="125" t="s">
        <v>238</v>
      </c>
      <c r="W19" s="125" t="s">
        <v>237</v>
      </c>
      <c r="X19" s="125" t="s">
        <v>236</v>
      </c>
      <c r="Y19" s="126" t="s">
        <v>235</v>
      </c>
      <c r="Z19" s="127" t="s">
        <v>234</v>
      </c>
      <c r="AA19" s="102" t="s">
        <v>233</v>
      </c>
      <c r="AB19" s="100" t="s">
        <v>232</v>
      </c>
      <c r="AC19" s="98" t="s">
        <v>231</v>
      </c>
      <c r="AD19" s="101" t="s">
        <v>230</v>
      </c>
      <c r="AE19" s="84">
        <v>11771</v>
      </c>
      <c r="AF19" s="85">
        <v>375</v>
      </c>
      <c r="AG19" s="85">
        <v>5626</v>
      </c>
      <c r="AH19" s="86">
        <v>5770</v>
      </c>
      <c r="AI19" s="184" t="s">
        <v>229</v>
      </c>
      <c r="AJ19" s="185" t="s">
        <v>228</v>
      </c>
      <c r="AK19" s="186" t="s">
        <v>227</v>
      </c>
      <c r="AL19" s="72">
        <v>63</v>
      </c>
      <c r="AM19" s="73" t="s">
        <v>205</v>
      </c>
      <c r="AN19" s="74" t="s">
        <v>226</v>
      </c>
      <c r="AO19" s="198" t="s">
        <v>225</v>
      </c>
      <c r="AP19" s="199">
        <v>79700</v>
      </c>
      <c r="AQ19" s="199">
        <v>79874</v>
      </c>
      <c r="AR19" s="200"/>
      <c r="AS19" s="200"/>
      <c r="AT19" s="200"/>
      <c r="AU19" s="199">
        <v>0</v>
      </c>
      <c r="AV19" s="199">
        <v>79874</v>
      </c>
      <c r="AW19" s="203" t="s">
        <v>224</v>
      </c>
      <c r="AX19" s="202">
        <v>1665</v>
      </c>
      <c r="AY19" s="49"/>
      <c r="AZ19" s="316">
        <v>2500</v>
      </c>
      <c r="BA19" s="328" t="s">
        <v>30</v>
      </c>
      <c r="BB19" s="323">
        <f t="shared" si="0"/>
        <v>8</v>
      </c>
      <c r="BC19" s="40"/>
      <c r="BD19" s="41"/>
    </row>
    <row r="20" spans="1:56" ht="34.5" customHeight="1">
      <c r="A20" s="42"/>
      <c r="B20" s="43">
        <v>9</v>
      </c>
      <c r="C20" s="44"/>
      <c r="D20" s="45"/>
      <c r="E20" s="171"/>
      <c r="F20" s="170" t="s">
        <v>266</v>
      </c>
      <c r="G20" s="168"/>
      <c r="H20" s="156" t="s">
        <v>265</v>
      </c>
      <c r="I20" s="158" t="s">
        <v>264</v>
      </c>
      <c r="J20" s="44"/>
      <c r="K20" s="143" t="s">
        <v>263</v>
      </c>
      <c r="L20" s="148" t="s">
        <v>262</v>
      </c>
      <c r="M20" s="140">
        <v>3145</v>
      </c>
      <c r="N20" s="86">
        <v>2335</v>
      </c>
      <c r="O20" s="46"/>
      <c r="P20" s="113">
        <v>0</v>
      </c>
      <c r="Q20" s="113">
        <v>0</v>
      </c>
      <c r="R20" s="116" t="s">
        <v>261</v>
      </c>
      <c r="S20" s="115">
        <v>2439</v>
      </c>
      <c r="T20" s="48">
        <v>9</v>
      </c>
      <c r="U20" s="123" t="s">
        <v>260</v>
      </c>
      <c r="V20" s="125" t="s">
        <v>259</v>
      </c>
      <c r="W20" s="125" t="s">
        <v>258</v>
      </c>
      <c r="X20" s="125" t="s">
        <v>194</v>
      </c>
      <c r="Y20" s="126" t="s">
        <v>213</v>
      </c>
      <c r="Z20" s="127" t="s">
        <v>257</v>
      </c>
      <c r="AA20" s="102" t="s">
        <v>256</v>
      </c>
      <c r="AB20" s="100" t="s">
        <v>255</v>
      </c>
      <c r="AC20" s="98" t="s">
        <v>254</v>
      </c>
      <c r="AD20" s="101" t="s">
        <v>253</v>
      </c>
      <c r="AE20" s="84">
        <v>4739</v>
      </c>
      <c r="AF20" s="85">
        <v>85</v>
      </c>
      <c r="AG20" s="85">
        <v>0</v>
      </c>
      <c r="AH20" s="86">
        <v>4654</v>
      </c>
      <c r="AI20" s="187" t="s">
        <v>252</v>
      </c>
      <c r="AJ20" s="185" t="s">
        <v>251</v>
      </c>
      <c r="AK20" s="188" t="s">
        <v>250</v>
      </c>
      <c r="AL20" s="72">
        <v>75</v>
      </c>
      <c r="AM20" s="73" t="s">
        <v>249</v>
      </c>
      <c r="AN20" s="74" t="s">
        <v>248</v>
      </c>
      <c r="AO20" s="204" t="s">
        <v>247</v>
      </c>
      <c r="AP20" s="199">
        <v>34827</v>
      </c>
      <c r="AQ20" s="199">
        <v>35611</v>
      </c>
      <c r="AR20" s="200"/>
      <c r="AS20" s="200"/>
      <c r="AT20" s="200"/>
      <c r="AU20" s="199">
        <v>0</v>
      </c>
      <c r="AV20" s="199">
        <v>35611</v>
      </c>
      <c r="AW20" s="203" t="s">
        <v>246</v>
      </c>
      <c r="AX20" s="202">
        <v>1441</v>
      </c>
      <c r="AY20" s="49"/>
      <c r="AZ20" s="316">
        <v>500</v>
      </c>
      <c r="BA20" s="328" t="s">
        <v>68</v>
      </c>
      <c r="BB20" s="323">
        <f t="shared" si="0"/>
        <v>9</v>
      </c>
      <c r="BC20" s="40"/>
      <c r="BD20" s="41"/>
    </row>
    <row r="21" spans="1:56" ht="34.5" customHeight="1">
      <c r="A21" s="42"/>
      <c r="B21" s="43">
        <v>10</v>
      </c>
      <c r="C21" s="44"/>
      <c r="D21" s="45"/>
      <c r="E21" s="171"/>
      <c r="F21" s="170"/>
      <c r="G21" s="168"/>
      <c r="H21" s="156" t="s">
        <v>286</v>
      </c>
      <c r="I21" s="158" t="s">
        <v>285</v>
      </c>
      <c r="J21" s="44"/>
      <c r="K21" s="149" t="s">
        <v>284</v>
      </c>
      <c r="L21" s="150" t="s">
        <v>283</v>
      </c>
      <c r="M21" s="140">
        <v>0</v>
      </c>
      <c r="N21" s="86">
        <v>4009</v>
      </c>
      <c r="O21" s="46"/>
      <c r="P21" s="113">
        <v>0</v>
      </c>
      <c r="Q21" s="113">
        <v>0</v>
      </c>
      <c r="R21" s="116" t="s">
        <v>282</v>
      </c>
      <c r="S21" s="115">
        <v>2390</v>
      </c>
      <c r="T21" s="48">
        <v>10</v>
      </c>
      <c r="U21" s="123" t="s">
        <v>281</v>
      </c>
      <c r="V21" s="125" t="s">
        <v>280</v>
      </c>
      <c r="W21" s="125" t="s">
        <v>236</v>
      </c>
      <c r="X21" s="125" t="s">
        <v>194</v>
      </c>
      <c r="Y21" s="126" t="s">
        <v>279</v>
      </c>
      <c r="Z21" s="127" t="s">
        <v>278</v>
      </c>
      <c r="AA21" s="102" t="s">
        <v>277</v>
      </c>
      <c r="AB21" s="100" t="s">
        <v>276</v>
      </c>
      <c r="AC21" s="98" t="s">
        <v>275</v>
      </c>
      <c r="AD21" s="99" t="s">
        <v>274</v>
      </c>
      <c r="AE21" s="84">
        <v>8163</v>
      </c>
      <c r="AF21" s="85">
        <v>0</v>
      </c>
      <c r="AG21" s="85">
        <v>0</v>
      </c>
      <c r="AH21" s="86">
        <v>8163</v>
      </c>
      <c r="AI21" s="184" t="s">
        <v>273</v>
      </c>
      <c r="AJ21" s="185" t="s">
        <v>272</v>
      </c>
      <c r="AK21" s="188" t="s">
        <v>271</v>
      </c>
      <c r="AL21" s="72">
        <v>57</v>
      </c>
      <c r="AM21" s="73" t="s">
        <v>270</v>
      </c>
      <c r="AN21" s="74" t="s">
        <v>269</v>
      </c>
      <c r="AO21" s="204" t="s">
        <v>268</v>
      </c>
      <c r="AP21" s="199">
        <v>53088</v>
      </c>
      <c r="AQ21" s="199">
        <v>53583</v>
      </c>
      <c r="AR21" s="200"/>
      <c r="AS21" s="200"/>
      <c r="AT21" s="200"/>
      <c r="AU21" s="199">
        <v>0</v>
      </c>
      <c r="AV21" s="199">
        <v>53583</v>
      </c>
      <c r="AW21" s="203" t="s">
        <v>267</v>
      </c>
      <c r="AX21" s="202">
        <v>1490</v>
      </c>
      <c r="AY21" s="49"/>
      <c r="AZ21" s="316">
        <v>1500</v>
      </c>
      <c r="BA21" s="328" t="s">
        <v>31</v>
      </c>
      <c r="BB21" s="323">
        <f t="shared" si="0"/>
        <v>10</v>
      </c>
      <c r="BC21" s="40"/>
      <c r="BD21" s="41"/>
    </row>
    <row r="22" spans="1:56" ht="34.5" customHeight="1">
      <c r="A22" s="42"/>
      <c r="B22" s="43">
        <v>11</v>
      </c>
      <c r="C22" s="44"/>
      <c r="D22" s="45"/>
      <c r="E22" s="171" t="s">
        <v>301</v>
      </c>
      <c r="F22" s="170"/>
      <c r="G22" s="168" t="s">
        <v>300</v>
      </c>
      <c r="H22" s="159" t="s">
        <v>299</v>
      </c>
      <c r="I22" s="158" t="s">
        <v>298</v>
      </c>
      <c r="J22" s="44"/>
      <c r="K22" s="149" t="s">
        <v>628</v>
      </c>
      <c r="L22" s="150" t="s">
        <v>627</v>
      </c>
      <c r="M22" s="140">
        <v>134</v>
      </c>
      <c r="N22" s="86">
        <v>5758</v>
      </c>
      <c r="O22" s="46"/>
      <c r="P22" s="113">
        <v>2009</v>
      </c>
      <c r="Q22" s="113">
        <v>0</v>
      </c>
      <c r="R22" s="116" t="s">
        <v>297</v>
      </c>
      <c r="S22" s="115">
        <v>4018</v>
      </c>
      <c r="T22" s="48">
        <v>11</v>
      </c>
      <c r="U22" s="123" t="s">
        <v>626</v>
      </c>
      <c r="V22" s="125" t="s">
        <v>296</v>
      </c>
      <c r="W22" s="125" t="s">
        <v>295</v>
      </c>
      <c r="X22" s="125" t="s">
        <v>194</v>
      </c>
      <c r="Y22" s="126" t="s">
        <v>214</v>
      </c>
      <c r="Z22" s="127" t="s">
        <v>294</v>
      </c>
      <c r="AA22" s="102" t="s">
        <v>625</v>
      </c>
      <c r="AB22" s="100" t="s">
        <v>293</v>
      </c>
      <c r="AC22" s="98" t="s">
        <v>146</v>
      </c>
      <c r="AD22" s="99" t="s">
        <v>624</v>
      </c>
      <c r="AE22" s="84">
        <v>11530</v>
      </c>
      <c r="AF22" s="85">
        <v>0</v>
      </c>
      <c r="AG22" s="85">
        <v>0</v>
      </c>
      <c r="AH22" s="86">
        <v>11530</v>
      </c>
      <c r="AI22" s="184" t="s">
        <v>186</v>
      </c>
      <c r="AJ22" s="185" t="s">
        <v>292</v>
      </c>
      <c r="AK22" s="188" t="s">
        <v>291</v>
      </c>
      <c r="AL22" s="72">
        <v>71</v>
      </c>
      <c r="AM22" s="73" t="s">
        <v>290</v>
      </c>
      <c r="AN22" s="74" t="s">
        <v>289</v>
      </c>
      <c r="AO22" s="204" t="s">
        <v>288</v>
      </c>
      <c r="AP22" s="199">
        <v>82950</v>
      </c>
      <c r="AQ22" s="199">
        <v>84358</v>
      </c>
      <c r="AR22" s="200"/>
      <c r="AS22" s="200"/>
      <c r="AT22" s="200"/>
      <c r="AU22" s="199">
        <v>0</v>
      </c>
      <c r="AV22" s="199">
        <v>84358</v>
      </c>
      <c r="AW22" s="203" t="s">
        <v>287</v>
      </c>
      <c r="AX22" s="202">
        <v>1572</v>
      </c>
      <c r="AY22" s="49"/>
      <c r="AZ22" s="316">
        <v>1100</v>
      </c>
      <c r="BA22" s="329" t="s">
        <v>15</v>
      </c>
      <c r="BB22" s="323">
        <f t="shared" si="0"/>
        <v>11</v>
      </c>
      <c r="BC22" s="40"/>
      <c r="BD22" s="41"/>
    </row>
    <row r="23" spans="1:56" ht="34.5" customHeight="1">
      <c r="A23" s="42"/>
      <c r="B23" s="43">
        <v>12</v>
      </c>
      <c r="C23" s="44"/>
      <c r="D23" s="45"/>
      <c r="E23" s="171"/>
      <c r="F23" s="170" t="s">
        <v>320</v>
      </c>
      <c r="G23" s="168" t="s">
        <v>319</v>
      </c>
      <c r="H23" s="159" t="s">
        <v>318</v>
      </c>
      <c r="I23" s="158">
        <v>89</v>
      </c>
      <c r="J23" s="44"/>
      <c r="K23" s="149" t="s">
        <v>317</v>
      </c>
      <c r="L23" s="150" t="s">
        <v>316</v>
      </c>
      <c r="M23" s="140">
        <v>21854</v>
      </c>
      <c r="N23" s="86">
        <v>7600</v>
      </c>
      <c r="O23" s="46"/>
      <c r="P23" s="113">
        <v>1532</v>
      </c>
      <c r="Q23" s="113">
        <v>0</v>
      </c>
      <c r="R23" s="116" t="s">
        <v>282</v>
      </c>
      <c r="S23" s="115">
        <v>8506</v>
      </c>
      <c r="T23" s="48">
        <v>12</v>
      </c>
      <c r="U23" s="123" t="s">
        <v>315</v>
      </c>
      <c r="V23" s="125" t="s">
        <v>314</v>
      </c>
      <c r="W23" s="126" t="s">
        <v>313</v>
      </c>
      <c r="X23" s="125" t="s">
        <v>194</v>
      </c>
      <c r="Y23" s="126" t="s">
        <v>312</v>
      </c>
      <c r="Z23" s="127" t="s">
        <v>186</v>
      </c>
      <c r="AA23" s="102" t="s">
        <v>311</v>
      </c>
      <c r="AB23" s="100" t="s">
        <v>310</v>
      </c>
      <c r="AC23" s="98" t="s">
        <v>309</v>
      </c>
      <c r="AD23" s="99" t="s">
        <v>308</v>
      </c>
      <c r="AE23" s="84">
        <v>28379</v>
      </c>
      <c r="AF23" s="85">
        <v>261</v>
      </c>
      <c r="AG23" s="85">
        <v>0</v>
      </c>
      <c r="AH23" s="86">
        <v>28118</v>
      </c>
      <c r="AI23" s="184" t="s">
        <v>307</v>
      </c>
      <c r="AJ23" s="185" t="s">
        <v>306</v>
      </c>
      <c r="AK23" s="188" t="s">
        <v>305</v>
      </c>
      <c r="AL23" s="72">
        <v>76</v>
      </c>
      <c r="AM23" s="73" t="s">
        <v>304</v>
      </c>
      <c r="AN23" s="74" t="s">
        <v>303</v>
      </c>
      <c r="AO23" s="204" t="s">
        <v>302</v>
      </c>
      <c r="AP23" s="199">
        <v>189030</v>
      </c>
      <c r="AQ23" s="199">
        <v>190978</v>
      </c>
      <c r="AR23" s="200"/>
      <c r="AS23" s="200"/>
      <c r="AT23" s="200"/>
      <c r="AU23" s="199">
        <v>-27272</v>
      </c>
      <c r="AV23" s="199">
        <v>218250</v>
      </c>
      <c r="AW23" s="203">
        <v>45</v>
      </c>
      <c r="AX23" s="202">
        <v>4850</v>
      </c>
      <c r="AY23" s="49"/>
      <c r="AZ23" s="316">
        <v>2000</v>
      </c>
      <c r="BA23" s="330" t="s">
        <v>32</v>
      </c>
      <c r="BB23" s="323">
        <f t="shared" si="0"/>
        <v>12</v>
      </c>
      <c r="BC23" s="40"/>
      <c r="BD23" s="41"/>
    </row>
    <row r="24" spans="1:56" ht="34.5" customHeight="1">
      <c r="A24" s="42"/>
      <c r="B24" s="43">
        <v>13</v>
      </c>
      <c r="C24" s="44"/>
      <c r="D24" s="45"/>
      <c r="E24" s="171"/>
      <c r="F24" s="170"/>
      <c r="G24" s="172"/>
      <c r="H24" s="159" t="s">
        <v>341</v>
      </c>
      <c r="I24" s="158" t="s">
        <v>340</v>
      </c>
      <c r="J24" s="44"/>
      <c r="K24" s="149" t="s">
        <v>339</v>
      </c>
      <c r="L24" s="150" t="s">
        <v>338</v>
      </c>
      <c r="M24" s="140">
        <v>2657</v>
      </c>
      <c r="N24" s="86">
        <v>15000</v>
      </c>
      <c r="O24" s="46"/>
      <c r="P24" s="113">
        <v>0</v>
      </c>
      <c r="Q24" s="113">
        <v>0</v>
      </c>
      <c r="R24" s="116" t="s">
        <v>337</v>
      </c>
      <c r="S24" s="115">
        <v>9780</v>
      </c>
      <c r="T24" s="48">
        <v>13</v>
      </c>
      <c r="U24" s="123" t="s">
        <v>336</v>
      </c>
      <c r="V24" s="125" t="s">
        <v>335</v>
      </c>
      <c r="W24" s="126" t="s">
        <v>334</v>
      </c>
      <c r="X24" s="125" t="s">
        <v>194</v>
      </c>
      <c r="Y24" s="126" t="s">
        <v>333</v>
      </c>
      <c r="Z24" s="127" t="s">
        <v>332</v>
      </c>
      <c r="AA24" s="102" t="s">
        <v>331</v>
      </c>
      <c r="AB24" s="100" t="s">
        <v>330</v>
      </c>
      <c r="AC24" s="98" t="s">
        <v>329</v>
      </c>
      <c r="AD24" s="99" t="s">
        <v>328</v>
      </c>
      <c r="AE24" s="84">
        <v>36828</v>
      </c>
      <c r="AF24" s="85">
        <v>158</v>
      </c>
      <c r="AG24" s="85">
        <v>0</v>
      </c>
      <c r="AH24" s="86">
        <v>36670</v>
      </c>
      <c r="AI24" s="184" t="s">
        <v>327</v>
      </c>
      <c r="AJ24" s="185" t="s">
        <v>326</v>
      </c>
      <c r="AK24" s="188" t="s">
        <v>325</v>
      </c>
      <c r="AL24" s="72">
        <v>83</v>
      </c>
      <c r="AM24" s="73" t="s">
        <v>324</v>
      </c>
      <c r="AN24" s="74" t="s">
        <v>323</v>
      </c>
      <c r="AO24" s="204" t="s">
        <v>322</v>
      </c>
      <c r="AP24" s="199">
        <v>232800</v>
      </c>
      <c r="AQ24" s="199">
        <v>236626</v>
      </c>
      <c r="AR24" s="200"/>
      <c r="AS24" s="200"/>
      <c r="AT24" s="200"/>
      <c r="AU24" s="199">
        <v>-83364</v>
      </c>
      <c r="AV24" s="199">
        <v>319990</v>
      </c>
      <c r="AW24" s="203" t="s">
        <v>321</v>
      </c>
      <c r="AX24" s="202">
        <v>5500</v>
      </c>
      <c r="AY24" s="49"/>
      <c r="AZ24" s="316">
        <v>2500</v>
      </c>
      <c r="BA24" s="330" t="s">
        <v>33</v>
      </c>
      <c r="BB24" s="323">
        <f t="shared" si="0"/>
        <v>13</v>
      </c>
      <c r="BC24" s="40"/>
      <c r="BD24" s="41"/>
    </row>
    <row r="25" spans="1:56" ht="34.5" customHeight="1">
      <c r="A25" s="42"/>
      <c r="B25" s="43">
        <v>14</v>
      </c>
      <c r="C25" s="44"/>
      <c r="D25" s="45"/>
      <c r="E25" s="171"/>
      <c r="F25" s="170" t="s">
        <v>606</v>
      </c>
      <c r="G25" s="173" t="s">
        <v>605</v>
      </c>
      <c r="H25" s="159" t="s">
        <v>604</v>
      </c>
      <c r="I25" s="157" t="s">
        <v>603</v>
      </c>
      <c r="J25" s="44"/>
      <c r="K25" s="149" t="s">
        <v>602</v>
      </c>
      <c r="L25" s="150" t="s">
        <v>601</v>
      </c>
      <c r="M25" s="140">
        <v>17070</v>
      </c>
      <c r="N25" s="86">
        <v>7806</v>
      </c>
      <c r="O25" s="46"/>
      <c r="P25" s="113">
        <v>1882</v>
      </c>
      <c r="Q25" s="113">
        <v>0</v>
      </c>
      <c r="R25" s="116" t="s">
        <v>600</v>
      </c>
      <c r="S25" s="115">
        <v>7530</v>
      </c>
      <c r="T25" s="48">
        <v>14</v>
      </c>
      <c r="U25" s="123" t="s">
        <v>599</v>
      </c>
      <c r="V25" s="125" t="s">
        <v>598</v>
      </c>
      <c r="W25" s="126" t="s">
        <v>278</v>
      </c>
      <c r="X25" s="125" t="s">
        <v>194</v>
      </c>
      <c r="Y25" s="126" t="s">
        <v>597</v>
      </c>
      <c r="Z25" s="127" t="s">
        <v>596</v>
      </c>
      <c r="AA25" s="102" t="s">
        <v>595</v>
      </c>
      <c r="AB25" s="100" t="s">
        <v>594</v>
      </c>
      <c r="AC25" s="98">
        <v>15</v>
      </c>
      <c r="AD25" s="99" t="s">
        <v>593</v>
      </c>
      <c r="AE25" s="84">
        <v>23671</v>
      </c>
      <c r="AF25" s="85">
        <v>151</v>
      </c>
      <c r="AG25" s="85">
        <v>0</v>
      </c>
      <c r="AH25" s="86">
        <v>23520</v>
      </c>
      <c r="AI25" s="184" t="s">
        <v>592</v>
      </c>
      <c r="AJ25" s="185" t="s">
        <v>591</v>
      </c>
      <c r="AK25" s="188" t="s">
        <v>590</v>
      </c>
      <c r="AL25" s="72">
        <v>69</v>
      </c>
      <c r="AM25" s="73" t="s">
        <v>589</v>
      </c>
      <c r="AN25" s="74" t="s">
        <v>456</v>
      </c>
      <c r="AO25" s="204" t="s">
        <v>588</v>
      </c>
      <c r="AP25" s="199">
        <v>156800</v>
      </c>
      <c r="AQ25" s="199">
        <v>157777</v>
      </c>
      <c r="AR25" s="200"/>
      <c r="AS25" s="200"/>
      <c r="AT25" s="200"/>
      <c r="AU25" s="199">
        <v>0</v>
      </c>
      <c r="AV25" s="199">
        <v>157777</v>
      </c>
      <c r="AW25" s="203" t="s">
        <v>587</v>
      </c>
      <c r="AX25" s="202">
        <v>3249</v>
      </c>
      <c r="AY25" s="49"/>
      <c r="AZ25" s="316">
        <v>1500</v>
      </c>
      <c r="BA25" s="330" t="s">
        <v>34</v>
      </c>
      <c r="BB25" s="323">
        <f t="shared" si="0"/>
        <v>14</v>
      </c>
      <c r="BC25" s="40"/>
      <c r="BD25" s="41"/>
    </row>
    <row r="26" spans="1:56" ht="34.5" customHeight="1">
      <c r="A26" s="42"/>
      <c r="B26" s="43">
        <v>15</v>
      </c>
      <c r="C26" s="44"/>
      <c r="D26" s="45"/>
      <c r="E26" s="171"/>
      <c r="F26" s="170"/>
      <c r="G26" s="169"/>
      <c r="H26" s="159" t="s">
        <v>623</v>
      </c>
      <c r="I26" s="157" t="s">
        <v>622</v>
      </c>
      <c r="J26" s="44"/>
      <c r="K26" s="149" t="s">
        <v>621</v>
      </c>
      <c r="L26" s="150" t="s">
        <v>620</v>
      </c>
      <c r="M26" s="140">
        <v>13463</v>
      </c>
      <c r="N26" s="86">
        <v>8300</v>
      </c>
      <c r="O26" s="46"/>
      <c r="P26" s="113">
        <v>0</v>
      </c>
      <c r="Q26" s="113">
        <v>0</v>
      </c>
      <c r="R26" s="116" t="s">
        <v>619</v>
      </c>
      <c r="S26" s="115">
        <v>6596</v>
      </c>
      <c r="T26" s="48">
        <v>15</v>
      </c>
      <c r="U26" s="123" t="s">
        <v>618</v>
      </c>
      <c r="V26" s="125" t="s">
        <v>617</v>
      </c>
      <c r="W26" s="126" t="s">
        <v>616</v>
      </c>
      <c r="X26" s="125" t="s">
        <v>194</v>
      </c>
      <c r="Y26" s="126" t="s">
        <v>615</v>
      </c>
      <c r="Z26" s="127" t="s">
        <v>215</v>
      </c>
      <c r="AA26" s="102" t="s">
        <v>614</v>
      </c>
      <c r="AB26" s="100" t="s">
        <v>613</v>
      </c>
      <c r="AC26" s="98" t="s">
        <v>612</v>
      </c>
      <c r="AD26" s="99" t="s">
        <v>611</v>
      </c>
      <c r="AE26" s="84">
        <v>26240</v>
      </c>
      <c r="AF26" s="85">
        <v>0</v>
      </c>
      <c r="AG26" s="85">
        <v>440</v>
      </c>
      <c r="AH26" s="86">
        <v>25800</v>
      </c>
      <c r="AI26" s="184" t="s">
        <v>610</v>
      </c>
      <c r="AJ26" s="185" t="s">
        <v>609</v>
      </c>
      <c r="AK26" s="188" t="s">
        <v>608</v>
      </c>
      <c r="AL26" s="72">
        <v>95</v>
      </c>
      <c r="AM26" s="73" t="s">
        <v>205</v>
      </c>
      <c r="AN26" s="74" t="s">
        <v>303</v>
      </c>
      <c r="AO26" s="204" t="s">
        <v>568</v>
      </c>
      <c r="AP26" s="199">
        <v>180517</v>
      </c>
      <c r="AQ26" s="199">
        <v>181788</v>
      </c>
      <c r="AR26" s="200"/>
      <c r="AS26" s="200"/>
      <c r="AT26" s="200"/>
      <c r="AU26" s="199">
        <v>0</v>
      </c>
      <c r="AV26" s="199">
        <v>181788</v>
      </c>
      <c r="AW26" s="203" t="s">
        <v>607</v>
      </c>
      <c r="AX26" s="202">
        <v>6000</v>
      </c>
      <c r="AY26" s="49"/>
      <c r="AZ26" s="316">
        <v>1800</v>
      </c>
      <c r="BA26" s="330" t="s">
        <v>35</v>
      </c>
      <c r="BB26" s="323">
        <f>BB25+1</f>
        <v>15</v>
      </c>
      <c r="BC26" s="40"/>
      <c r="BD26" s="41"/>
    </row>
    <row r="27" spans="1:56" ht="34.5" customHeight="1">
      <c r="A27" s="42"/>
      <c r="B27" s="43">
        <v>16</v>
      </c>
      <c r="C27" s="44"/>
      <c r="D27" s="45"/>
      <c r="E27" s="171"/>
      <c r="F27" s="170" t="s">
        <v>361</v>
      </c>
      <c r="G27" s="169"/>
      <c r="H27" s="159" t="s">
        <v>359</v>
      </c>
      <c r="I27" s="158" t="s">
        <v>358</v>
      </c>
      <c r="J27" s="44"/>
      <c r="K27" s="149" t="s">
        <v>357</v>
      </c>
      <c r="L27" s="150" t="s">
        <v>356</v>
      </c>
      <c r="M27" s="140">
        <v>12030</v>
      </c>
      <c r="N27" s="86">
        <v>7700</v>
      </c>
      <c r="O27" s="46"/>
      <c r="P27" s="113">
        <v>480</v>
      </c>
      <c r="Q27" s="113">
        <v>0</v>
      </c>
      <c r="R27" s="116" t="s">
        <v>355</v>
      </c>
      <c r="S27" s="115">
        <v>7939</v>
      </c>
      <c r="T27" s="48">
        <v>16</v>
      </c>
      <c r="U27" s="123" t="s">
        <v>354</v>
      </c>
      <c r="V27" s="125" t="s">
        <v>314</v>
      </c>
      <c r="W27" s="128" t="s">
        <v>353</v>
      </c>
      <c r="X27" s="125" t="s">
        <v>194</v>
      </c>
      <c r="Y27" s="126" t="s">
        <v>352</v>
      </c>
      <c r="Z27" s="127" t="s">
        <v>351</v>
      </c>
      <c r="AA27" s="102" t="s">
        <v>350</v>
      </c>
      <c r="AB27" s="100" t="s">
        <v>349</v>
      </c>
      <c r="AC27" s="98" t="s">
        <v>348</v>
      </c>
      <c r="AD27" s="99" t="s">
        <v>347</v>
      </c>
      <c r="AE27" s="84">
        <v>29202</v>
      </c>
      <c r="AF27" s="85">
        <v>150</v>
      </c>
      <c r="AG27" s="85">
        <v>0</v>
      </c>
      <c r="AH27" s="86">
        <v>29052</v>
      </c>
      <c r="AI27" s="184" t="s">
        <v>186</v>
      </c>
      <c r="AJ27" s="185" t="s">
        <v>346</v>
      </c>
      <c r="AK27" s="188" t="s">
        <v>345</v>
      </c>
      <c r="AL27" s="72">
        <v>88</v>
      </c>
      <c r="AM27" s="73" t="s">
        <v>162</v>
      </c>
      <c r="AN27" s="74" t="s">
        <v>344</v>
      </c>
      <c r="AO27" s="204" t="s">
        <v>343</v>
      </c>
      <c r="AP27" s="199">
        <v>196306</v>
      </c>
      <c r="AQ27" s="199">
        <v>198690</v>
      </c>
      <c r="AR27" s="200"/>
      <c r="AS27" s="200"/>
      <c r="AT27" s="200"/>
      <c r="AU27" s="199">
        <v>0</v>
      </c>
      <c r="AV27" s="199">
        <v>198690</v>
      </c>
      <c r="AW27" s="203" t="s">
        <v>342</v>
      </c>
      <c r="AX27" s="202">
        <v>4200</v>
      </c>
      <c r="AY27" s="49"/>
      <c r="AZ27" s="316">
        <v>3000</v>
      </c>
      <c r="BA27" s="330" t="s">
        <v>92</v>
      </c>
      <c r="BB27" s="323">
        <v>16</v>
      </c>
      <c r="BC27" s="40"/>
      <c r="BD27" s="41"/>
    </row>
    <row r="28" spans="1:56" ht="34.5" customHeight="1">
      <c r="A28" s="42"/>
      <c r="B28" s="43">
        <v>17</v>
      </c>
      <c r="C28" s="44"/>
      <c r="D28" s="45"/>
      <c r="E28" s="171"/>
      <c r="F28" s="170" t="s">
        <v>381</v>
      </c>
      <c r="G28" s="169" t="s">
        <v>360</v>
      </c>
      <c r="H28" s="159" t="s">
        <v>380</v>
      </c>
      <c r="I28" s="158" t="s">
        <v>379</v>
      </c>
      <c r="J28" s="44"/>
      <c r="K28" s="149" t="s">
        <v>378</v>
      </c>
      <c r="L28" s="150" t="s">
        <v>377</v>
      </c>
      <c r="M28" s="140">
        <v>2877</v>
      </c>
      <c r="N28" s="86">
        <v>6100</v>
      </c>
      <c r="O28" s="46"/>
      <c r="P28" s="113">
        <v>0</v>
      </c>
      <c r="Q28" s="113">
        <v>0</v>
      </c>
      <c r="R28" s="116" t="s">
        <v>376</v>
      </c>
      <c r="S28" s="115">
        <v>3800</v>
      </c>
      <c r="T28" s="48">
        <v>17</v>
      </c>
      <c r="U28" s="123" t="s">
        <v>375</v>
      </c>
      <c r="V28" s="125" t="s">
        <v>374</v>
      </c>
      <c r="W28" s="126" t="s">
        <v>373</v>
      </c>
      <c r="X28" s="125" t="s">
        <v>194</v>
      </c>
      <c r="Y28" s="126" t="s">
        <v>372</v>
      </c>
      <c r="Z28" s="127" t="s">
        <v>371</v>
      </c>
      <c r="AA28" s="102" t="s">
        <v>370</v>
      </c>
      <c r="AB28" s="100" t="s">
        <v>369</v>
      </c>
      <c r="AC28" s="98" t="s">
        <v>368</v>
      </c>
      <c r="AD28" s="99" t="s">
        <v>367</v>
      </c>
      <c r="AE28" s="84">
        <v>12378</v>
      </c>
      <c r="AF28" s="85">
        <v>53</v>
      </c>
      <c r="AG28" s="85">
        <v>815</v>
      </c>
      <c r="AH28" s="86">
        <v>11510</v>
      </c>
      <c r="AI28" s="184">
        <v>0.25</v>
      </c>
      <c r="AJ28" s="185" t="s">
        <v>366</v>
      </c>
      <c r="AK28" s="188" t="s">
        <v>365</v>
      </c>
      <c r="AL28" s="72">
        <v>95</v>
      </c>
      <c r="AM28" s="73" t="s">
        <v>364</v>
      </c>
      <c r="AN28" s="74" t="s">
        <v>363</v>
      </c>
      <c r="AO28" s="204" t="s">
        <v>362</v>
      </c>
      <c r="AP28" s="199">
        <v>92655</v>
      </c>
      <c r="AQ28" s="199">
        <v>92955</v>
      </c>
      <c r="AR28" s="200"/>
      <c r="AS28" s="200"/>
      <c r="AT28" s="200"/>
      <c r="AU28" s="199">
        <v>0</v>
      </c>
      <c r="AV28" s="199">
        <v>92955</v>
      </c>
      <c r="AW28" s="203">
        <v>44</v>
      </c>
      <c r="AX28" s="202">
        <v>2126</v>
      </c>
      <c r="AY28" s="49"/>
      <c r="AZ28" s="316">
        <v>1500</v>
      </c>
      <c r="BA28" s="331" t="s">
        <v>94</v>
      </c>
      <c r="BB28" s="323">
        <v>17</v>
      </c>
      <c r="BC28" s="40"/>
      <c r="BD28" s="41"/>
    </row>
    <row r="29" spans="1:56" ht="34.5" customHeight="1" hidden="1">
      <c r="A29" s="42"/>
      <c r="B29" s="43"/>
      <c r="C29" s="44"/>
      <c r="D29" s="45"/>
      <c r="E29" s="171"/>
      <c r="F29" s="170"/>
      <c r="G29" s="169"/>
      <c r="H29" s="159"/>
      <c r="I29" s="158"/>
      <c r="J29" s="44"/>
      <c r="K29" s="149"/>
      <c r="L29" s="150"/>
      <c r="M29" s="140"/>
      <c r="N29" s="86"/>
      <c r="O29" s="46"/>
      <c r="P29" s="113"/>
      <c r="Q29" s="113"/>
      <c r="R29" s="116"/>
      <c r="S29" s="115"/>
      <c r="T29" s="48"/>
      <c r="U29" s="123"/>
      <c r="V29" s="125"/>
      <c r="W29" s="126"/>
      <c r="X29" s="125"/>
      <c r="Y29" s="126"/>
      <c r="Z29" s="127"/>
      <c r="AA29" s="102"/>
      <c r="AB29" s="100"/>
      <c r="AC29" s="98"/>
      <c r="AD29" s="99"/>
      <c r="AE29" s="84"/>
      <c r="AF29" s="85"/>
      <c r="AG29" s="85"/>
      <c r="AH29" s="86"/>
      <c r="AI29" s="184"/>
      <c r="AJ29" s="185"/>
      <c r="AK29" s="188"/>
      <c r="AL29" s="72"/>
      <c r="AM29" s="73"/>
      <c r="AN29" s="74"/>
      <c r="AO29" s="204"/>
      <c r="AP29" s="199"/>
      <c r="AQ29" s="199"/>
      <c r="AR29" s="200"/>
      <c r="AS29" s="200"/>
      <c r="AT29" s="200"/>
      <c r="AU29" s="199"/>
      <c r="AV29" s="199"/>
      <c r="AW29" s="203"/>
      <c r="AX29" s="202"/>
      <c r="AY29" s="49"/>
      <c r="AZ29" s="316" t="s">
        <v>24</v>
      </c>
      <c r="BA29" s="331" t="s">
        <v>36</v>
      </c>
      <c r="BB29" s="323">
        <v>17</v>
      </c>
      <c r="BC29" s="40"/>
      <c r="BD29" s="41"/>
    </row>
    <row r="30" spans="1:56" ht="34.5" customHeight="1">
      <c r="A30" s="42"/>
      <c r="B30" s="43">
        <v>18</v>
      </c>
      <c r="C30" s="44"/>
      <c r="D30" s="45"/>
      <c r="E30" s="171"/>
      <c r="F30" s="170"/>
      <c r="G30" s="169" t="s">
        <v>400</v>
      </c>
      <c r="H30" s="159" t="s">
        <v>399</v>
      </c>
      <c r="I30" s="158" t="s">
        <v>398</v>
      </c>
      <c r="J30" s="44"/>
      <c r="K30" s="149" t="s">
        <v>397</v>
      </c>
      <c r="L30" s="150" t="s">
        <v>396</v>
      </c>
      <c r="M30" s="140">
        <v>996</v>
      </c>
      <c r="N30" s="86">
        <v>7700</v>
      </c>
      <c r="O30" s="46"/>
      <c r="P30" s="113">
        <v>1755</v>
      </c>
      <c r="Q30" s="113">
        <v>0</v>
      </c>
      <c r="R30" s="116" t="s">
        <v>395</v>
      </c>
      <c r="S30" s="115">
        <v>4769</v>
      </c>
      <c r="T30" s="48">
        <v>18</v>
      </c>
      <c r="U30" s="129" t="s">
        <v>394</v>
      </c>
      <c r="V30" s="125" t="s">
        <v>393</v>
      </c>
      <c r="W30" s="126" t="s">
        <v>392</v>
      </c>
      <c r="X30" s="125" t="s">
        <v>194</v>
      </c>
      <c r="Y30" s="126" t="s">
        <v>131</v>
      </c>
      <c r="Z30" s="127" t="s">
        <v>391</v>
      </c>
      <c r="AA30" s="102" t="s">
        <v>390</v>
      </c>
      <c r="AB30" s="100" t="s">
        <v>389</v>
      </c>
      <c r="AC30" s="98" t="s">
        <v>388</v>
      </c>
      <c r="AD30" s="99" t="s">
        <v>230</v>
      </c>
      <c r="AE30" s="84">
        <v>16856</v>
      </c>
      <c r="AF30" s="85">
        <v>135</v>
      </c>
      <c r="AG30" s="85">
        <v>0</v>
      </c>
      <c r="AH30" s="86">
        <v>16721</v>
      </c>
      <c r="AI30" s="184" t="s">
        <v>387</v>
      </c>
      <c r="AJ30" s="185" t="s">
        <v>291</v>
      </c>
      <c r="AK30" s="188" t="s">
        <v>386</v>
      </c>
      <c r="AL30" s="72">
        <v>68</v>
      </c>
      <c r="AM30" s="73" t="s">
        <v>385</v>
      </c>
      <c r="AN30" s="74" t="s">
        <v>384</v>
      </c>
      <c r="AO30" s="204" t="s">
        <v>383</v>
      </c>
      <c r="AP30" s="199">
        <v>114100</v>
      </c>
      <c r="AQ30" s="199">
        <v>115606</v>
      </c>
      <c r="AR30" s="200"/>
      <c r="AS30" s="200"/>
      <c r="AT30" s="200"/>
      <c r="AU30" s="199">
        <v>0</v>
      </c>
      <c r="AV30" s="199">
        <v>115606</v>
      </c>
      <c r="AW30" s="205" t="s">
        <v>382</v>
      </c>
      <c r="AX30" s="202">
        <v>2760</v>
      </c>
      <c r="AY30" s="49"/>
      <c r="AZ30" s="316">
        <v>2200</v>
      </c>
      <c r="BA30" s="331" t="s">
        <v>37</v>
      </c>
      <c r="BB30" s="323">
        <f t="shared" si="0"/>
        <v>18</v>
      </c>
      <c r="BC30" s="40"/>
      <c r="BD30" s="41"/>
    </row>
    <row r="31" spans="1:56" ht="34.5" customHeight="1">
      <c r="A31" s="42"/>
      <c r="B31" s="43">
        <v>19</v>
      </c>
      <c r="C31" s="44"/>
      <c r="D31" s="45"/>
      <c r="E31" s="171"/>
      <c r="F31" s="170" t="s">
        <v>416</v>
      </c>
      <c r="G31" s="169"/>
      <c r="H31" s="159" t="s">
        <v>415</v>
      </c>
      <c r="I31" s="158" t="s">
        <v>414</v>
      </c>
      <c r="J31" s="44"/>
      <c r="K31" s="149" t="s">
        <v>635</v>
      </c>
      <c r="L31" s="150" t="s">
        <v>634</v>
      </c>
      <c r="M31" s="140">
        <v>3570</v>
      </c>
      <c r="N31" s="86">
        <v>9100</v>
      </c>
      <c r="O31" s="46"/>
      <c r="P31" s="113">
        <v>0</v>
      </c>
      <c r="Q31" s="113">
        <v>0</v>
      </c>
      <c r="R31" s="116" t="s">
        <v>413</v>
      </c>
      <c r="S31" s="115">
        <v>5048</v>
      </c>
      <c r="T31" s="48">
        <v>19</v>
      </c>
      <c r="U31" s="129" t="s">
        <v>412</v>
      </c>
      <c r="V31" s="125" t="s">
        <v>411</v>
      </c>
      <c r="W31" s="125" t="s">
        <v>410</v>
      </c>
      <c r="X31" s="125" t="s">
        <v>194</v>
      </c>
      <c r="Y31" s="126" t="s">
        <v>409</v>
      </c>
      <c r="Z31" s="127" t="s">
        <v>408</v>
      </c>
      <c r="AA31" s="102" t="s">
        <v>407</v>
      </c>
      <c r="AB31" s="100" t="s">
        <v>406</v>
      </c>
      <c r="AC31" s="98" t="s">
        <v>633</v>
      </c>
      <c r="AD31" s="99" t="s">
        <v>632</v>
      </c>
      <c r="AE31" s="84">
        <v>20505</v>
      </c>
      <c r="AF31" s="85">
        <v>130</v>
      </c>
      <c r="AG31" s="85">
        <v>0</v>
      </c>
      <c r="AH31" s="86">
        <v>20375</v>
      </c>
      <c r="AI31" s="184">
        <v>0</v>
      </c>
      <c r="AJ31" s="185" t="s">
        <v>405</v>
      </c>
      <c r="AK31" s="188" t="s">
        <v>405</v>
      </c>
      <c r="AL31" s="72">
        <v>75</v>
      </c>
      <c r="AM31" s="73" t="s">
        <v>404</v>
      </c>
      <c r="AN31" s="74" t="s">
        <v>403</v>
      </c>
      <c r="AO31" s="204" t="s">
        <v>402</v>
      </c>
      <c r="AP31" s="199">
        <v>136403</v>
      </c>
      <c r="AQ31" s="199">
        <v>137376</v>
      </c>
      <c r="AR31" s="200"/>
      <c r="AS31" s="200"/>
      <c r="AT31" s="200"/>
      <c r="AU31" s="199">
        <v>0</v>
      </c>
      <c r="AV31" s="199">
        <v>137376</v>
      </c>
      <c r="AW31" s="205" t="s">
        <v>401</v>
      </c>
      <c r="AX31" s="202">
        <v>2960</v>
      </c>
      <c r="AY31" s="49"/>
      <c r="AZ31" s="316">
        <v>1500</v>
      </c>
      <c r="BA31" s="332" t="s">
        <v>16</v>
      </c>
      <c r="BB31" s="323">
        <f t="shared" si="0"/>
        <v>19</v>
      </c>
      <c r="BC31" s="40"/>
      <c r="BD31" s="41"/>
    </row>
    <row r="32" spans="1:56" ht="34.5" customHeight="1">
      <c r="A32" s="42"/>
      <c r="B32" s="43">
        <v>20</v>
      </c>
      <c r="C32" s="44"/>
      <c r="D32" s="45"/>
      <c r="E32" s="171">
        <v>0</v>
      </c>
      <c r="F32" s="170" t="s">
        <v>194</v>
      </c>
      <c r="G32" s="169" t="s">
        <v>194</v>
      </c>
      <c r="H32" s="159" t="s">
        <v>194</v>
      </c>
      <c r="I32" s="158">
        <v>0</v>
      </c>
      <c r="J32" s="44"/>
      <c r="K32" s="149" t="s">
        <v>194</v>
      </c>
      <c r="L32" s="150" t="s">
        <v>194</v>
      </c>
      <c r="M32" s="140">
        <v>0</v>
      </c>
      <c r="N32" s="86">
        <v>0</v>
      </c>
      <c r="O32" s="46"/>
      <c r="P32" s="113">
        <v>0</v>
      </c>
      <c r="Q32" s="113">
        <v>0</v>
      </c>
      <c r="R32" s="116" t="s">
        <v>194</v>
      </c>
      <c r="S32" s="115">
        <v>0</v>
      </c>
      <c r="T32" s="48">
        <v>20</v>
      </c>
      <c r="U32" s="129" t="s">
        <v>194</v>
      </c>
      <c r="V32" s="125" t="s">
        <v>194</v>
      </c>
      <c r="W32" s="125" t="s">
        <v>194</v>
      </c>
      <c r="X32" s="125" t="s">
        <v>194</v>
      </c>
      <c r="Y32" s="125" t="s">
        <v>194</v>
      </c>
      <c r="Z32" s="127">
        <v>0</v>
      </c>
      <c r="AA32" s="102" t="s">
        <v>194</v>
      </c>
      <c r="AB32" s="100" t="s">
        <v>194</v>
      </c>
      <c r="AC32" s="98">
        <v>0</v>
      </c>
      <c r="AD32" s="99" t="s">
        <v>194</v>
      </c>
      <c r="AE32" s="84">
        <v>0</v>
      </c>
      <c r="AF32" s="85">
        <v>0</v>
      </c>
      <c r="AG32" s="85">
        <v>0</v>
      </c>
      <c r="AH32" s="86">
        <v>0</v>
      </c>
      <c r="AI32" s="184">
        <v>0</v>
      </c>
      <c r="AJ32" s="185" t="s">
        <v>194</v>
      </c>
      <c r="AK32" s="188" t="s">
        <v>194</v>
      </c>
      <c r="AL32" s="72">
        <v>0</v>
      </c>
      <c r="AM32" s="73">
        <v>0</v>
      </c>
      <c r="AN32" s="74">
        <v>0</v>
      </c>
      <c r="AO32" s="204" t="s">
        <v>194</v>
      </c>
      <c r="AP32" s="199">
        <v>0</v>
      </c>
      <c r="AQ32" s="199">
        <v>0</v>
      </c>
      <c r="AR32" s="200"/>
      <c r="AS32" s="200"/>
      <c r="AT32" s="200"/>
      <c r="AU32" s="199">
        <v>0</v>
      </c>
      <c r="AV32" s="199">
        <v>0</v>
      </c>
      <c r="AW32" s="205" t="s">
        <v>194</v>
      </c>
      <c r="AX32" s="202">
        <v>0</v>
      </c>
      <c r="AY32" s="49"/>
      <c r="AZ32" s="316">
        <v>600</v>
      </c>
      <c r="BA32" s="333" t="s">
        <v>17</v>
      </c>
      <c r="BB32" s="323">
        <f t="shared" si="0"/>
        <v>20</v>
      </c>
      <c r="BC32" s="40"/>
      <c r="BD32" s="41"/>
    </row>
    <row r="33" spans="1:56" ht="34.5" customHeight="1">
      <c r="A33" s="42"/>
      <c r="B33" s="43">
        <v>21</v>
      </c>
      <c r="C33" s="44"/>
      <c r="D33" s="45"/>
      <c r="E33" s="171" t="s">
        <v>435</v>
      </c>
      <c r="F33" s="170"/>
      <c r="G33" s="169" t="s">
        <v>434</v>
      </c>
      <c r="H33" s="159" t="s">
        <v>433</v>
      </c>
      <c r="I33" s="158" t="s">
        <v>432</v>
      </c>
      <c r="J33" s="44"/>
      <c r="K33" s="149" t="s">
        <v>431</v>
      </c>
      <c r="L33" s="150" t="s">
        <v>430</v>
      </c>
      <c r="M33" s="140">
        <v>10798</v>
      </c>
      <c r="N33" s="86">
        <v>11835</v>
      </c>
      <c r="O33" s="46"/>
      <c r="P33" s="113">
        <v>2057</v>
      </c>
      <c r="Q33" s="113">
        <v>0</v>
      </c>
      <c r="R33" s="116" t="s">
        <v>429</v>
      </c>
      <c r="S33" s="115">
        <v>9389</v>
      </c>
      <c r="T33" s="48">
        <v>21</v>
      </c>
      <c r="U33" s="129" t="s">
        <v>428</v>
      </c>
      <c r="V33" s="125" t="s">
        <v>427</v>
      </c>
      <c r="W33" s="125" t="s">
        <v>426</v>
      </c>
      <c r="X33" s="125" t="s">
        <v>194</v>
      </c>
      <c r="Y33" s="125" t="s">
        <v>425</v>
      </c>
      <c r="Z33" s="127" t="s">
        <v>424</v>
      </c>
      <c r="AA33" s="102" t="s">
        <v>423</v>
      </c>
      <c r="AB33" s="100" t="s">
        <v>422</v>
      </c>
      <c r="AC33" s="98">
        <v>14</v>
      </c>
      <c r="AD33" s="99" t="s">
        <v>421</v>
      </c>
      <c r="AE33" s="84">
        <v>31266</v>
      </c>
      <c r="AF33" s="85">
        <v>0</v>
      </c>
      <c r="AG33" s="85">
        <v>0</v>
      </c>
      <c r="AH33" s="86">
        <v>31266</v>
      </c>
      <c r="AI33" s="184" t="s">
        <v>312</v>
      </c>
      <c r="AJ33" s="185" t="s">
        <v>420</v>
      </c>
      <c r="AK33" s="188" t="s">
        <v>419</v>
      </c>
      <c r="AL33" s="72">
        <v>91</v>
      </c>
      <c r="AM33" s="73" t="s">
        <v>290</v>
      </c>
      <c r="AN33" s="74" t="s">
        <v>403</v>
      </c>
      <c r="AO33" s="204" t="s">
        <v>418</v>
      </c>
      <c r="AP33" s="199">
        <v>220869</v>
      </c>
      <c r="AQ33" s="199">
        <v>223326</v>
      </c>
      <c r="AR33" s="200"/>
      <c r="AS33" s="200"/>
      <c r="AT33" s="200"/>
      <c r="AU33" s="199">
        <v>61571</v>
      </c>
      <c r="AV33" s="199">
        <v>161755</v>
      </c>
      <c r="AW33" s="205" t="s">
        <v>417</v>
      </c>
      <c r="AX33" s="202">
        <v>3833</v>
      </c>
      <c r="AY33" s="49"/>
      <c r="AZ33" s="316">
        <v>3000</v>
      </c>
      <c r="BA33" s="334" t="s">
        <v>38</v>
      </c>
      <c r="BB33" s="323">
        <f t="shared" si="0"/>
        <v>21</v>
      </c>
      <c r="BC33" s="40"/>
      <c r="BD33" s="41"/>
    </row>
    <row r="34" spans="1:56" ht="34.5" customHeight="1">
      <c r="A34" s="42"/>
      <c r="B34" s="43">
        <v>22</v>
      </c>
      <c r="C34" s="44"/>
      <c r="D34" s="45"/>
      <c r="E34" s="171"/>
      <c r="F34" s="170"/>
      <c r="G34" s="169"/>
      <c r="H34" s="159" t="s">
        <v>453</v>
      </c>
      <c r="I34" s="158" t="s">
        <v>452</v>
      </c>
      <c r="J34" s="44"/>
      <c r="K34" s="149" t="s">
        <v>451</v>
      </c>
      <c r="L34" s="150" t="s">
        <v>450</v>
      </c>
      <c r="M34" s="140">
        <v>4190</v>
      </c>
      <c r="N34" s="86">
        <v>18250</v>
      </c>
      <c r="O34" s="46"/>
      <c r="P34" s="113">
        <v>4190</v>
      </c>
      <c r="Q34" s="113">
        <v>0</v>
      </c>
      <c r="R34" s="116" t="s">
        <v>449</v>
      </c>
      <c r="S34" s="115">
        <v>10045</v>
      </c>
      <c r="T34" s="48">
        <v>22</v>
      </c>
      <c r="U34" s="129" t="s">
        <v>448</v>
      </c>
      <c r="V34" s="125" t="s">
        <v>447</v>
      </c>
      <c r="W34" s="125" t="s">
        <v>213</v>
      </c>
      <c r="X34" s="125" t="s">
        <v>194</v>
      </c>
      <c r="Y34" s="125" t="s">
        <v>213</v>
      </c>
      <c r="Z34" s="127" t="s">
        <v>294</v>
      </c>
      <c r="AA34" s="102" t="s">
        <v>446</v>
      </c>
      <c r="AB34" s="100" t="s">
        <v>445</v>
      </c>
      <c r="AC34" s="98" t="s">
        <v>444</v>
      </c>
      <c r="AD34" s="99" t="s">
        <v>443</v>
      </c>
      <c r="AE34" s="84">
        <v>36292</v>
      </c>
      <c r="AF34" s="85">
        <v>0</v>
      </c>
      <c r="AG34" s="85">
        <v>0</v>
      </c>
      <c r="AH34" s="86">
        <v>36292</v>
      </c>
      <c r="AI34" s="184" t="s">
        <v>442</v>
      </c>
      <c r="AJ34" s="185" t="s">
        <v>441</v>
      </c>
      <c r="AK34" s="188" t="s">
        <v>440</v>
      </c>
      <c r="AL34" s="72">
        <v>106</v>
      </c>
      <c r="AM34" s="73" t="s">
        <v>439</v>
      </c>
      <c r="AN34" s="74" t="s">
        <v>438</v>
      </c>
      <c r="AO34" s="204" t="s">
        <v>437</v>
      </c>
      <c r="AP34" s="199">
        <v>243650</v>
      </c>
      <c r="AQ34" s="199">
        <v>248581</v>
      </c>
      <c r="AR34" s="200"/>
      <c r="AS34" s="200"/>
      <c r="AT34" s="200"/>
      <c r="AU34" s="205">
        <v>0</v>
      </c>
      <c r="AV34" s="199">
        <v>248581</v>
      </c>
      <c r="AW34" s="205" t="s">
        <v>436</v>
      </c>
      <c r="AX34" s="202">
        <v>6974</v>
      </c>
      <c r="AY34" s="49"/>
      <c r="AZ34" s="316">
        <v>4000</v>
      </c>
      <c r="BA34" s="335" t="s">
        <v>18</v>
      </c>
      <c r="BB34" s="323">
        <f t="shared" si="0"/>
        <v>22</v>
      </c>
      <c r="BC34" s="40"/>
      <c r="BD34" s="41"/>
    </row>
    <row r="35" spans="1:56" ht="34.5" customHeight="1">
      <c r="A35" s="42"/>
      <c r="B35" s="43">
        <v>23</v>
      </c>
      <c r="C35" s="44"/>
      <c r="D35" s="45"/>
      <c r="E35" s="171"/>
      <c r="F35" s="170" t="s">
        <v>474</v>
      </c>
      <c r="G35" s="169" t="s">
        <v>473</v>
      </c>
      <c r="H35" s="159" t="s">
        <v>472</v>
      </c>
      <c r="I35" s="158" t="s">
        <v>471</v>
      </c>
      <c r="J35" s="44"/>
      <c r="K35" s="149" t="s">
        <v>470</v>
      </c>
      <c r="L35" s="150" t="s">
        <v>469</v>
      </c>
      <c r="M35" s="140">
        <v>0</v>
      </c>
      <c r="N35" s="86">
        <v>13763</v>
      </c>
      <c r="O35" s="46"/>
      <c r="P35" s="113">
        <v>4976</v>
      </c>
      <c r="Q35" s="113">
        <v>0</v>
      </c>
      <c r="R35" s="116" t="s">
        <v>468</v>
      </c>
      <c r="S35" s="115">
        <v>6744</v>
      </c>
      <c r="T35" s="48">
        <v>23</v>
      </c>
      <c r="U35" s="129" t="s">
        <v>467</v>
      </c>
      <c r="V35" s="125" t="s">
        <v>466</v>
      </c>
      <c r="W35" s="125" t="s">
        <v>465</v>
      </c>
      <c r="X35" s="125" t="s">
        <v>194</v>
      </c>
      <c r="Y35" s="125" t="s">
        <v>464</v>
      </c>
      <c r="Z35" s="127" t="s">
        <v>391</v>
      </c>
      <c r="AA35" s="102" t="s">
        <v>370</v>
      </c>
      <c r="AB35" s="100" t="s">
        <v>463</v>
      </c>
      <c r="AC35" s="98" t="s">
        <v>462</v>
      </c>
      <c r="AD35" s="99" t="s">
        <v>461</v>
      </c>
      <c r="AE35" s="84">
        <v>26007</v>
      </c>
      <c r="AF35" s="85">
        <v>0</v>
      </c>
      <c r="AG35" s="85">
        <v>0</v>
      </c>
      <c r="AH35" s="86">
        <v>26007</v>
      </c>
      <c r="AI35" s="184" t="s">
        <v>460</v>
      </c>
      <c r="AJ35" s="185" t="s">
        <v>459</v>
      </c>
      <c r="AK35" s="188" t="s">
        <v>458</v>
      </c>
      <c r="AL35" s="72">
        <v>91</v>
      </c>
      <c r="AM35" s="73" t="s">
        <v>457</v>
      </c>
      <c r="AN35" s="74" t="s">
        <v>456</v>
      </c>
      <c r="AO35" s="204" t="s">
        <v>455</v>
      </c>
      <c r="AP35" s="199">
        <v>168920</v>
      </c>
      <c r="AQ35" s="199">
        <v>170511</v>
      </c>
      <c r="AR35" s="200"/>
      <c r="AS35" s="200"/>
      <c r="AT35" s="200"/>
      <c r="AU35" s="205" t="s">
        <v>194</v>
      </c>
      <c r="AV35" s="199">
        <v>170511</v>
      </c>
      <c r="AW35" s="205" t="s">
        <v>454</v>
      </c>
      <c r="AX35" s="202">
        <v>4060</v>
      </c>
      <c r="AY35" s="49"/>
      <c r="AZ35" s="316">
        <v>1500</v>
      </c>
      <c r="BA35" s="335" t="s">
        <v>22</v>
      </c>
      <c r="BB35" s="323">
        <f t="shared" si="0"/>
        <v>23</v>
      </c>
      <c r="BC35" s="40"/>
      <c r="BD35" s="41"/>
    </row>
    <row r="36" spans="1:56" ht="34.5" customHeight="1">
      <c r="A36" s="42"/>
      <c r="B36" s="43">
        <v>24</v>
      </c>
      <c r="C36" s="44"/>
      <c r="D36" s="45"/>
      <c r="E36" s="171"/>
      <c r="F36" s="170" t="s">
        <v>491</v>
      </c>
      <c r="G36" s="169"/>
      <c r="H36" s="159" t="s">
        <v>489</v>
      </c>
      <c r="I36" s="158" t="s">
        <v>490</v>
      </c>
      <c r="J36" s="44"/>
      <c r="K36" s="149" t="s">
        <v>489</v>
      </c>
      <c r="L36" s="150" t="s">
        <v>488</v>
      </c>
      <c r="M36" s="140">
        <v>526</v>
      </c>
      <c r="N36" s="86">
        <v>8649</v>
      </c>
      <c r="O36" s="46"/>
      <c r="P36" s="113">
        <v>0</v>
      </c>
      <c r="Q36" s="113">
        <v>0</v>
      </c>
      <c r="R36" s="116" t="s">
        <v>487</v>
      </c>
      <c r="S36" s="115">
        <v>5173</v>
      </c>
      <c r="T36" s="48">
        <v>24</v>
      </c>
      <c r="U36" s="129" t="s">
        <v>486</v>
      </c>
      <c r="V36" s="125" t="s">
        <v>485</v>
      </c>
      <c r="W36" s="125" t="s">
        <v>484</v>
      </c>
      <c r="X36" s="125" t="s">
        <v>194</v>
      </c>
      <c r="Y36" s="125" t="s">
        <v>483</v>
      </c>
      <c r="Z36" s="127" t="s">
        <v>482</v>
      </c>
      <c r="AA36" s="102" t="s">
        <v>261</v>
      </c>
      <c r="AB36" s="100" t="s">
        <v>481</v>
      </c>
      <c r="AC36" s="98" t="s">
        <v>480</v>
      </c>
      <c r="AD36" s="99" t="s">
        <v>479</v>
      </c>
      <c r="AE36" s="84">
        <v>19680</v>
      </c>
      <c r="AF36" s="85">
        <v>0</v>
      </c>
      <c r="AG36" s="85">
        <v>0</v>
      </c>
      <c r="AH36" s="86">
        <v>19680</v>
      </c>
      <c r="AI36" s="184" t="s">
        <v>362</v>
      </c>
      <c r="AJ36" s="185" t="s">
        <v>478</v>
      </c>
      <c r="AK36" s="188" t="s">
        <v>477</v>
      </c>
      <c r="AL36" s="72">
        <v>91</v>
      </c>
      <c r="AM36" s="73" t="s">
        <v>162</v>
      </c>
      <c r="AN36" s="74" t="s">
        <v>303</v>
      </c>
      <c r="AO36" s="204" t="s">
        <v>476</v>
      </c>
      <c r="AP36" s="199">
        <v>130427</v>
      </c>
      <c r="AQ36" s="199">
        <v>131284</v>
      </c>
      <c r="AR36" s="200"/>
      <c r="AS36" s="200"/>
      <c r="AT36" s="200"/>
      <c r="AU36" s="205" t="s">
        <v>194</v>
      </c>
      <c r="AV36" s="199">
        <v>131284</v>
      </c>
      <c r="AW36" s="205" t="s">
        <v>475</v>
      </c>
      <c r="AX36" s="202">
        <v>3400</v>
      </c>
      <c r="AY36" s="49"/>
      <c r="AZ36" s="316">
        <v>1500</v>
      </c>
      <c r="BA36" s="336" t="s">
        <v>19</v>
      </c>
      <c r="BB36" s="323">
        <f t="shared" si="0"/>
        <v>24</v>
      </c>
      <c r="BC36" s="40"/>
      <c r="BD36" s="41"/>
    </row>
    <row r="37" spans="1:56" ht="34.5" customHeight="1">
      <c r="A37" s="42"/>
      <c r="B37" s="43">
        <v>25</v>
      </c>
      <c r="C37" s="44"/>
      <c r="D37" s="45"/>
      <c r="E37" s="171"/>
      <c r="F37" s="170"/>
      <c r="G37" s="169" t="s">
        <v>508</v>
      </c>
      <c r="H37" s="159" t="s">
        <v>211</v>
      </c>
      <c r="I37" s="157" t="s">
        <v>507</v>
      </c>
      <c r="J37" s="44"/>
      <c r="K37" s="149" t="s">
        <v>506</v>
      </c>
      <c r="L37" s="150" t="s">
        <v>505</v>
      </c>
      <c r="M37" s="140">
        <v>1818</v>
      </c>
      <c r="N37" s="86">
        <v>8266</v>
      </c>
      <c r="O37" s="46"/>
      <c r="P37" s="113">
        <v>1888</v>
      </c>
      <c r="Q37" s="113">
        <v>1042</v>
      </c>
      <c r="R37" s="116" t="s">
        <v>504</v>
      </c>
      <c r="S37" s="115">
        <v>6329</v>
      </c>
      <c r="T37" s="48">
        <v>25</v>
      </c>
      <c r="U37" s="129" t="s">
        <v>503</v>
      </c>
      <c r="V37" s="125" t="s">
        <v>502</v>
      </c>
      <c r="W37" s="125" t="s">
        <v>216</v>
      </c>
      <c r="X37" s="125" t="s">
        <v>501</v>
      </c>
      <c r="Y37" s="125" t="s">
        <v>500</v>
      </c>
      <c r="Z37" s="127" t="s">
        <v>499</v>
      </c>
      <c r="AA37" s="102" t="s">
        <v>498</v>
      </c>
      <c r="AB37" s="100" t="s">
        <v>497</v>
      </c>
      <c r="AC37" s="98" t="s">
        <v>496</v>
      </c>
      <c r="AD37" s="99" t="s">
        <v>480</v>
      </c>
      <c r="AE37" s="84">
        <v>18458</v>
      </c>
      <c r="AF37" s="85">
        <v>0</v>
      </c>
      <c r="AG37" s="85">
        <v>0</v>
      </c>
      <c r="AH37" s="86">
        <v>18458</v>
      </c>
      <c r="AI37" s="189" t="s">
        <v>213</v>
      </c>
      <c r="AJ37" s="185" t="s">
        <v>495</v>
      </c>
      <c r="AK37" s="188" t="s">
        <v>346</v>
      </c>
      <c r="AL37" s="72">
        <v>73</v>
      </c>
      <c r="AM37" s="73" t="s">
        <v>142</v>
      </c>
      <c r="AN37" s="74" t="s">
        <v>494</v>
      </c>
      <c r="AO37" s="204" t="s">
        <v>493</v>
      </c>
      <c r="AP37" s="199">
        <v>123100</v>
      </c>
      <c r="AQ37" s="199">
        <v>125317</v>
      </c>
      <c r="AR37" s="200"/>
      <c r="AS37" s="200"/>
      <c r="AT37" s="200"/>
      <c r="AU37" s="205" t="s">
        <v>194</v>
      </c>
      <c r="AV37" s="199">
        <v>125317</v>
      </c>
      <c r="AW37" s="205" t="s">
        <v>492</v>
      </c>
      <c r="AX37" s="202">
        <v>3729</v>
      </c>
      <c r="AY37" s="49"/>
      <c r="AZ37" s="316">
        <v>1500</v>
      </c>
      <c r="BA37" s="337" t="s">
        <v>39</v>
      </c>
      <c r="BB37" s="323">
        <f t="shared" si="0"/>
        <v>25</v>
      </c>
      <c r="BC37" s="40"/>
      <c r="BD37" s="41"/>
    </row>
    <row r="38" spans="1:56" ht="34.5" customHeight="1">
      <c r="A38" s="42"/>
      <c r="B38" s="43">
        <v>26</v>
      </c>
      <c r="C38" s="44"/>
      <c r="D38" s="45"/>
      <c r="E38" s="171"/>
      <c r="F38" s="170"/>
      <c r="G38" s="169"/>
      <c r="H38" s="159" t="s">
        <v>527</v>
      </c>
      <c r="I38" s="157" t="s">
        <v>526</v>
      </c>
      <c r="J38" s="44"/>
      <c r="K38" s="149" t="s">
        <v>525</v>
      </c>
      <c r="L38" s="150" t="s">
        <v>524</v>
      </c>
      <c r="M38" s="140">
        <v>750</v>
      </c>
      <c r="N38" s="86">
        <v>2400</v>
      </c>
      <c r="O38" s="46"/>
      <c r="P38" s="113">
        <v>0</v>
      </c>
      <c r="Q38" s="113">
        <v>0</v>
      </c>
      <c r="R38" s="116" t="s">
        <v>523</v>
      </c>
      <c r="S38" s="115">
        <v>1815</v>
      </c>
      <c r="T38" s="48">
        <v>26</v>
      </c>
      <c r="U38" s="129" t="s">
        <v>522</v>
      </c>
      <c r="V38" s="125" t="s">
        <v>521</v>
      </c>
      <c r="W38" s="125" t="s">
        <v>520</v>
      </c>
      <c r="X38" s="125" t="s">
        <v>194</v>
      </c>
      <c r="Y38" s="125" t="s">
        <v>519</v>
      </c>
      <c r="Z38" s="127" t="s">
        <v>518</v>
      </c>
      <c r="AA38" s="102" t="s">
        <v>517</v>
      </c>
      <c r="AB38" s="100" t="s">
        <v>516</v>
      </c>
      <c r="AC38" s="98" t="s">
        <v>515</v>
      </c>
      <c r="AD38" s="99" t="s">
        <v>514</v>
      </c>
      <c r="AE38" s="84">
        <v>4913</v>
      </c>
      <c r="AF38" s="85">
        <v>105</v>
      </c>
      <c r="AG38" s="85">
        <v>0</v>
      </c>
      <c r="AH38" s="86">
        <v>4808</v>
      </c>
      <c r="AI38" s="189" t="s">
        <v>513</v>
      </c>
      <c r="AJ38" s="185" t="s">
        <v>512</v>
      </c>
      <c r="AK38" s="188" t="s">
        <v>250</v>
      </c>
      <c r="AL38" s="72">
        <v>48</v>
      </c>
      <c r="AM38" s="73" t="s">
        <v>205</v>
      </c>
      <c r="AN38" s="74" t="s">
        <v>511</v>
      </c>
      <c r="AO38" s="204" t="s">
        <v>510</v>
      </c>
      <c r="AP38" s="199">
        <v>36300</v>
      </c>
      <c r="AQ38" s="199">
        <v>37000</v>
      </c>
      <c r="AR38" s="200"/>
      <c r="AS38" s="200"/>
      <c r="AT38" s="200"/>
      <c r="AU38" s="205" t="s">
        <v>194</v>
      </c>
      <c r="AV38" s="199">
        <v>37000</v>
      </c>
      <c r="AW38" s="205" t="s">
        <v>509</v>
      </c>
      <c r="AX38" s="202">
        <v>800</v>
      </c>
      <c r="AY38" s="49"/>
      <c r="AZ38" s="316">
        <v>1500</v>
      </c>
      <c r="BA38" s="337" t="s">
        <v>23</v>
      </c>
      <c r="BB38" s="323">
        <f t="shared" si="0"/>
        <v>26</v>
      </c>
      <c r="BC38" s="40"/>
      <c r="BD38" s="41"/>
    </row>
    <row r="39" spans="1:56" ht="34.5" customHeight="1">
      <c r="A39" s="42"/>
      <c r="B39" s="43">
        <v>27</v>
      </c>
      <c r="C39" s="44"/>
      <c r="D39" s="45"/>
      <c r="E39" s="171"/>
      <c r="F39" s="170"/>
      <c r="G39" s="169"/>
      <c r="H39" s="159"/>
      <c r="I39" s="157"/>
      <c r="J39" s="44"/>
      <c r="K39" s="149"/>
      <c r="L39" s="150"/>
      <c r="M39" s="140"/>
      <c r="N39" s="86"/>
      <c r="O39" s="46"/>
      <c r="P39" s="113"/>
      <c r="Q39" s="113"/>
      <c r="R39" s="116"/>
      <c r="S39" s="115"/>
      <c r="T39" s="48">
        <v>27</v>
      </c>
      <c r="U39" s="129"/>
      <c r="V39" s="125"/>
      <c r="W39" s="125"/>
      <c r="X39" s="125"/>
      <c r="Y39" s="125"/>
      <c r="Z39" s="127"/>
      <c r="AA39" s="102"/>
      <c r="AB39" s="100"/>
      <c r="AC39" s="98"/>
      <c r="AD39" s="99"/>
      <c r="AE39" s="84"/>
      <c r="AF39" s="85"/>
      <c r="AG39" s="85"/>
      <c r="AH39" s="86"/>
      <c r="AI39" s="189"/>
      <c r="AJ39" s="185"/>
      <c r="AK39" s="188"/>
      <c r="AL39" s="72"/>
      <c r="AM39" s="73"/>
      <c r="AN39" s="74"/>
      <c r="AO39" s="204"/>
      <c r="AP39" s="199"/>
      <c r="AQ39" s="199"/>
      <c r="AR39" s="200"/>
      <c r="AS39" s="200"/>
      <c r="AT39" s="200"/>
      <c r="AU39" s="205"/>
      <c r="AV39" s="199"/>
      <c r="AW39" s="205"/>
      <c r="AX39" s="202"/>
      <c r="AY39" s="49"/>
      <c r="AZ39" s="316">
        <v>800</v>
      </c>
      <c r="BA39" s="337" t="s">
        <v>95</v>
      </c>
      <c r="BB39" s="323">
        <f t="shared" si="0"/>
        <v>27</v>
      </c>
      <c r="BC39" s="40"/>
      <c r="BD39" s="41"/>
    </row>
    <row r="40" spans="1:56" ht="34.5" customHeight="1" hidden="1">
      <c r="A40" s="42"/>
      <c r="B40" s="43"/>
      <c r="C40" s="44"/>
      <c r="D40" s="45"/>
      <c r="E40" s="171"/>
      <c r="F40" s="170"/>
      <c r="G40" s="169"/>
      <c r="H40" s="159"/>
      <c r="I40" s="157"/>
      <c r="J40" s="44"/>
      <c r="K40" s="149"/>
      <c r="L40" s="150"/>
      <c r="M40" s="140"/>
      <c r="N40" s="86"/>
      <c r="O40" s="46"/>
      <c r="P40" s="113"/>
      <c r="Q40" s="113"/>
      <c r="R40" s="116"/>
      <c r="S40" s="115"/>
      <c r="T40" s="48"/>
      <c r="U40" s="129"/>
      <c r="V40" s="125"/>
      <c r="W40" s="125"/>
      <c r="X40" s="125"/>
      <c r="Y40" s="125"/>
      <c r="Z40" s="127"/>
      <c r="AA40" s="102"/>
      <c r="AB40" s="100"/>
      <c r="AC40" s="98"/>
      <c r="AD40" s="99"/>
      <c r="AE40" s="84"/>
      <c r="AF40" s="85"/>
      <c r="AG40" s="85"/>
      <c r="AH40" s="86"/>
      <c r="AI40" s="189"/>
      <c r="AJ40" s="185"/>
      <c r="AK40" s="188"/>
      <c r="AL40" s="72"/>
      <c r="AM40" s="73"/>
      <c r="AN40" s="74"/>
      <c r="AO40" s="204"/>
      <c r="AP40" s="199"/>
      <c r="AQ40" s="199"/>
      <c r="AR40" s="200"/>
      <c r="AS40" s="200"/>
      <c r="AT40" s="200"/>
      <c r="AU40" s="205"/>
      <c r="AV40" s="199"/>
      <c r="AW40" s="205"/>
      <c r="AX40" s="202"/>
      <c r="AY40" s="49"/>
      <c r="AZ40" s="316">
        <v>0</v>
      </c>
      <c r="BA40" s="337" t="s">
        <v>93</v>
      </c>
      <c r="BB40" s="323">
        <v>27</v>
      </c>
      <c r="BC40" s="40"/>
      <c r="BD40" s="41"/>
    </row>
    <row r="41" spans="1:56" ht="34.5" customHeight="1">
      <c r="A41" s="42"/>
      <c r="B41" s="43">
        <v>28</v>
      </c>
      <c r="C41" s="44"/>
      <c r="D41" s="45"/>
      <c r="E41" s="171"/>
      <c r="F41" s="170" t="s">
        <v>542</v>
      </c>
      <c r="G41" s="169"/>
      <c r="H41" s="159" t="s">
        <v>541</v>
      </c>
      <c r="I41" s="157" t="s">
        <v>540</v>
      </c>
      <c r="J41" s="44"/>
      <c r="K41" s="149" t="s">
        <v>586</v>
      </c>
      <c r="L41" s="150" t="s">
        <v>585</v>
      </c>
      <c r="M41" s="140">
        <v>5240</v>
      </c>
      <c r="N41" s="86">
        <v>6450</v>
      </c>
      <c r="O41" s="46"/>
      <c r="P41" s="113">
        <v>0</v>
      </c>
      <c r="Q41" s="113">
        <v>0</v>
      </c>
      <c r="R41" s="116" t="s">
        <v>434</v>
      </c>
      <c r="S41" s="115">
        <v>7790</v>
      </c>
      <c r="T41" s="48">
        <v>28</v>
      </c>
      <c r="U41" s="129" t="s">
        <v>539</v>
      </c>
      <c r="V41" s="125" t="s">
        <v>538</v>
      </c>
      <c r="W41" s="125" t="s">
        <v>537</v>
      </c>
      <c r="X41" s="125" t="s">
        <v>194</v>
      </c>
      <c r="Y41" s="125" t="s">
        <v>536</v>
      </c>
      <c r="Z41" s="127" t="s">
        <v>535</v>
      </c>
      <c r="AA41" s="102" t="s">
        <v>534</v>
      </c>
      <c r="AB41" s="100" t="s">
        <v>584</v>
      </c>
      <c r="AC41" s="98" t="s">
        <v>583</v>
      </c>
      <c r="AD41" s="99" t="s">
        <v>582</v>
      </c>
      <c r="AE41" s="84">
        <v>21530</v>
      </c>
      <c r="AF41" s="85">
        <v>163</v>
      </c>
      <c r="AG41" s="85">
        <v>6463</v>
      </c>
      <c r="AH41" s="86">
        <v>14904</v>
      </c>
      <c r="AI41" s="189" t="s">
        <v>533</v>
      </c>
      <c r="AJ41" s="185" t="s">
        <v>532</v>
      </c>
      <c r="AK41" s="188" t="s">
        <v>531</v>
      </c>
      <c r="AL41" s="72">
        <v>97</v>
      </c>
      <c r="AM41" s="73" t="s">
        <v>530</v>
      </c>
      <c r="AN41" s="74" t="s">
        <v>456</v>
      </c>
      <c r="AO41" s="204" t="s">
        <v>529</v>
      </c>
      <c r="AP41" s="199">
        <v>149815</v>
      </c>
      <c r="AQ41" s="199">
        <v>151245</v>
      </c>
      <c r="AR41" s="200"/>
      <c r="AS41" s="200"/>
      <c r="AT41" s="200"/>
      <c r="AU41" s="205" t="s">
        <v>194</v>
      </c>
      <c r="AV41" s="199">
        <v>151245</v>
      </c>
      <c r="AW41" s="205" t="s">
        <v>528</v>
      </c>
      <c r="AX41" s="202">
        <v>2411</v>
      </c>
      <c r="AY41" s="49"/>
      <c r="AZ41" s="316">
        <v>1650</v>
      </c>
      <c r="BA41" s="337" t="s">
        <v>20</v>
      </c>
      <c r="BB41" s="323">
        <f>BB39+1</f>
        <v>28</v>
      </c>
      <c r="BC41" s="40"/>
      <c r="BD41" s="41"/>
    </row>
    <row r="42" spans="1:56" ht="34.5" customHeight="1">
      <c r="A42" s="42"/>
      <c r="B42" s="43">
        <v>29</v>
      </c>
      <c r="C42" s="44"/>
      <c r="D42" s="45"/>
      <c r="E42" s="171"/>
      <c r="F42" s="170"/>
      <c r="G42" s="169"/>
      <c r="H42" s="159"/>
      <c r="I42" s="157"/>
      <c r="J42" s="44"/>
      <c r="K42" s="149"/>
      <c r="L42" s="150"/>
      <c r="M42" s="140"/>
      <c r="N42" s="86"/>
      <c r="O42" s="46"/>
      <c r="P42" s="113"/>
      <c r="Q42" s="113"/>
      <c r="R42" s="116"/>
      <c r="S42" s="115"/>
      <c r="T42" s="48">
        <v>20</v>
      </c>
      <c r="U42" s="129"/>
      <c r="V42" s="125"/>
      <c r="W42" s="125"/>
      <c r="X42" s="125"/>
      <c r="Y42" s="125"/>
      <c r="Z42" s="127"/>
      <c r="AA42" s="102"/>
      <c r="AB42" s="100"/>
      <c r="AC42" s="98"/>
      <c r="AD42" s="99"/>
      <c r="AE42" s="84"/>
      <c r="AF42" s="85"/>
      <c r="AG42" s="85"/>
      <c r="AH42" s="86"/>
      <c r="AI42" s="189"/>
      <c r="AJ42" s="185"/>
      <c r="AK42" s="188"/>
      <c r="AL42" s="72"/>
      <c r="AM42" s="73"/>
      <c r="AN42" s="74"/>
      <c r="AO42" s="204"/>
      <c r="AP42" s="199"/>
      <c r="AQ42" s="199"/>
      <c r="AR42" s="200"/>
      <c r="AS42" s="200"/>
      <c r="AT42" s="200"/>
      <c r="AU42" s="205"/>
      <c r="AV42" s="199"/>
      <c r="AW42" s="205"/>
      <c r="AX42" s="202"/>
      <c r="AY42" s="49"/>
      <c r="AZ42" s="316">
        <v>1000</v>
      </c>
      <c r="BA42" s="337" t="s">
        <v>40</v>
      </c>
      <c r="BB42" s="323">
        <f t="shared" si="0"/>
        <v>29</v>
      </c>
      <c r="BC42" s="40"/>
      <c r="BD42" s="41"/>
    </row>
    <row r="43" spans="1:56" ht="34.5" customHeight="1">
      <c r="A43" s="42"/>
      <c r="B43" s="43">
        <v>30</v>
      </c>
      <c r="C43" s="44"/>
      <c r="D43" s="45"/>
      <c r="E43" s="171"/>
      <c r="F43" s="170"/>
      <c r="G43" s="169"/>
      <c r="H43" s="159"/>
      <c r="I43" s="157"/>
      <c r="J43" s="44"/>
      <c r="K43" s="149"/>
      <c r="L43" s="150"/>
      <c r="M43" s="140"/>
      <c r="N43" s="86"/>
      <c r="O43" s="46"/>
      <c r="P43" s="113"/>
      <c r="Q43" s="113"/>
      <c r="R43" s="116"/>
      <c r="S43" s="115"/>
      <c r="T43" s="48">
        <v>30</v>
      </c>
      <c r="U43" s="129"/>
      <c r="V43" s="125"/>
      <c r="W43" s="125"/>
      <c r="X43" s="125"/>
      <c r="Y43" s="125"/>
      <c r="Z43" s="127"/>
      <c r="AA43" s="102"/>
      <c r="AB43" s="100"/>
      <c r="AC43" s="98"/>
      <c r="AD43" s="99"/>
      <c r="AE43" s="84"/>
      <c r="AF43" s="85"/>
      <c r="AG43" s="85"/>
      <c r="AH43" s="86"/>
      <c r="AI43" s="189"/>
      <c r="AJ43" s="185"/>
      <c r="AK43" s="188"/>
      <c r="AL43" s="72"/>
      <c r="AM43" s="73"/>
      <c r="AN43" s="74"/>
      <c r="AO43" s="204"/>
      <c r="AP43" s="199"/>
      <c r="AQ43" s="199"/>
      <c r="AR43" s="200"/>
      <c r="AS43" s="200"/>
      <c r="AT43" s="200"/>
      <c r="AU43" s="205"/>
      <c r="AV43" s="199"/>
      <c r="AW43" s="205"/>
      <c r="AX43" s="202"/>
      <c r="AY43" s="49"/>
      <c r="AZ43" s="316">
        <v>1000</v>
      </c>
      <c r="BA43" s="338" t="s">
        <v>41</v>
      </c>
      <c r="BB43" s="323">
        <f t="shared" si="0"/>
        <v>30</v>
      </c>
      <c r="BC43" s="40"/>
      <c r="BD43" s="41"/>
    </row>
    <row r="44" spans="1:56" ht="34.5" customHeight="1">
      <c r="A44" s="42"/>
      <c r="B44" s="43">
        <v>31</v>
      </c>
      <c r="C44" s="44"/>
      <c r="D44" s="45"/>
      <c r="E44" s="171"/>
      <c r="F44" s="170"/>
      <c r="G44" s="169"/>
      <c r="H44" s="159"/>
      <c r="I44" s="157"/>
      <c r="J44" s="44"/>
      <c r="K44" s="149"/>
      <c r="L44" s="150"/>
      <c r="M44" s="140"/>
      <c r="N44" s="86"/>
      <c r="O44" s="46"/>
      <c r="P44" s="113"/>
      <c r="Q44" s="113"/>
      <c r="R44" s="116"/>
      <c r="S44" s="115"/>
      <c r="T44" s="48">
        <v>31</v>
      </c>
      <c r="U44" s="129"/>
      <c r="V44" s="125"/>
      <c r="W44" s="125"/>
      <c r="X44" s="125"/>
      <c r="Y44" s="125"/>
      <c r="Z44" s="127"/>
      <c r="AA44" s="102"/>
      <c r="AB44" s="100"/>
      <c r="AC44" s="98"/>
      <c r="AD44" s="99"/>
      <c r="AE44" s="84"/>
      <c r="AF44" s="85"/>
      <c r="AG44" s="85"/>
      <c r="AH44" s="86"/>
      <c r="AI44" s="189"/>
      <c r="AJ44" s="185"/>
      <c r="AK44" s="188"/>
      <c r="AL44" s="72"/>
      <c r="AM44" s="73"/>
      <c r="AN44" s="74"/>
      <c r="AO44" s="204"/>
      <c r="AP44" s="199"/>
      <c r="AQ44" s="199"/>
      <c r="AR44" s="200"/>
      <c r="AS44" s="200"/>
      <c r="AT44" s="200"/>
      <c r="AU44" s="205"/>
      <c r="AV44" s="199"/>
      <c r="AW44" s="205"/>
      <c r="AX44" s="202"/>
      <c r="AY44" s="49"/>
      <c r="AZ44" s="316">
        <v>2500</v>
      </c>
      <c r="BA44" s="339" t="s">
        <v>21</v>
      </c>
      <c r="BB44" s="323">
        <f t="shared" si="0"/>
        <v>31</v>
      </c>
      <c r="BC44" s="40"/>
      <c r="BD44" s="41"/>
    </row>
    <row r="45" spans="1:56" ht="34.5" customHeight="1">
      <c r="A45" s="42"/>
      <c r="B45" s="43">
        <v>32</v>
      </c>
      <c r="C45" s="44"/>
      <c r="D45" s="45"/>
      <c r="E45" s="171"/>
      <c r="F45" s="170"/>
      <c r="G45" s="169"/>
      <c r="H45" s="159"/>
      <c r="I45" s="157"/>
      <c r="J45" s="44"/>
      <c r="K45" s="149"/>
      <c r="L45" s="150"/>
      <c r="M45" s="140"/>
      <c r="N45" s="86"/>
      <c r="O45" s="46"/>
      <c r="P45" s="113"/>
      <c r="Q45" s="113"/>
      <c r="R45" s="116"/>
      <c r="S45" s="115"/>
      <c r="T45" s="48">
        <v>32</v>
      </c>
      <c r="U45" s="129"/>
      <c r="V45" s="125"/>
      <c r="W45" s="125"/>
      <c r="X45" s="125"/>
      <c r="Y45" s="125"/>
      <c r="Z45" s="127"/>
      <c r="AA45" s="102"/>
      <c r="AB45" s="100"/>
      <c r="AC45" s="98"/>
      <c r="AD45" s="99"/>
      <c r="AE45" s="84"/>
      <c r="AF45" s="85"/>
      <c r="AG45" s="85"/>
      <c r="AH45" s="86"/>
      <c r="AI45" s="189"/>
      <c r="AJ45" s="185"/>
      <c r="AK45" s="188"/>
      <c r="AL45" s="72"/>
      <c r="AM45" s="73"/>
      <c r="AN45" s="74"/>
      <c r="AO45" s="204"/>
      <c r="AP45" s="199"/>
      <c r="AQ45" s="199"/>
      <c r="AR45" s="200"/>
      <c r="AS45" s="200"/>
      <c r="AT45" s="200"/>
      <c r="AU45" s="205"/>
      <c r="AV45" s="199"/>
      <c r="AW45" s="205"/>
      <c r="AX45" s="202"/>
      <c r="AY45" s="49"/>
      <c r="AZ45" s="316">
        <v>5000</v>
      </c>
      <c r="BA45" s="339" t="s">
        <v>86</v>
      </c>
      <c r="BB45" s="323">
        <f t="shared" si="0"/>
        <v>32</v>
      </c>
      <c r="BC45" s="40"/>
      <c r="BD45" s="41"/>
    </row>
    <row r="46" spans="1:56" ht="34.5" customHeight="1">
      <c r="A46" s="42"/>
      <c r="B46" s="43">
        <v>33</v>
      </c>
      <c r="C46" s="44"/>
      <c r="D46" s="45"/>
      <c r="E46" s="171"/>
      <c r="F46" s="170"/>
      <c r="G46" s="169"/>
      <c r="H46" s="159"/>
      <c r="I46" s="157"/>
      <c r="J46" s="44"/>
      <c r="K46" s="149"/>
      <c r="L46" s="150"/>
      <c r="M46" s="140"/>
      <c r="N46" s="86"/>
      <c r="O46" s="46"/>
      <c r="P46" s="113"/>
      <c r="Q46" s="113"/>
      <c r="R46" s="116"/>
      <c r="S46" s="115"/>
      <c r="T46" s="48">
        <v>33</v>
      </c>
      <c r="U46" s="129"/>
      <c r="V46" s="125"/>
      <c r="W46" s="125"/>
      <c r="X46" s="125"/>
      <c r="Y46" s="125"/>
      <c r="Z46" s="127"/>
      <c r="AA46" s="102"/>
      <c r="AB46" s="100"/>
      <c r="AC46" s="98"/>
      <c r="AD46" s="99"/>
      <c r="AE46" s="84"/>
      <c r="AF46" s="85"/>
      <c r="AG46" s="85"/>
      <c r="AH46" s="86"/>
      <c r="AI46" s="189"/>
      <c r="AJ46" s="185"/>
      <c r="AK46" s="188"/>
      <c r="AL46" s="72"/>
      <c r="AM46" s="73"/>
      <c r="AN46" s="74"/>
      <c r="AO46" s="204"/>
      <c r="AP46" s="199"/>
      <c r="AQ46" s="199"/>
      <c r="AR46" s="200"/>
      <c r="AS46" s="200"/>
      <c r="AT46" s="200"/>
      <c r="AU46" s="205"/>
      <c r="AV46" s="199"/>
      <c r="AW46" s="205"/>
      <c r="AX46" s="202"/>
      <c r="AY46" s="49"/>
      <c r="AZ46" s="316">
        <v>1000</v>
      </c>
      <c r="BA46" s="340" t="s">
        <v>84</v>
      </c>
      <c r="BB46" s="323">
        <f t="shared" si="0"/>
        <v>33</v>
      </c>
      <c r="BC46" s="40"/>
      <c r="BD46" s="41"/>
    </row>
    <row r="47" spans="1:56" ht="34.5" customHeight="1">
      <c r="A47" s="42"/>
      <c r="B47" s="43">
        <v>34</v>
      </c>
      <c r="C47" s="44"/>
      <c r="D47" s="45"/>
      <c r="E47" s="171"/>
      <c r="F47" s="170" t="s">
        <v>560</v>
      </c>
      <c r="G47" s="169"/>
      <c r="H47" s="159" t="s">
        <v>559</v>
      </c>
      <c r="I47" s="157" t="s">
        <v>558</v>
      </c>
      <c r="J47" s="44"/>
      <c r="K47" s="149" t="s">
        <v>557</v>
      </c>
      <c r="L47" s="150" t="s">
        <v>556</v>
      </c>
      <c r="M47" s="140">
        <v>1587</v>
      </c>
      <c r="N47" s="86">
        <v>8000</v>
      </c>
      <c r="O47" s="46"/>
      <c r="P47" s="113">
        <v>0</v>
      </c>
      <c r="Q47" s="113">
        <v>0</v>
      </c>
      <c r="R47" s="116" t="s">
        <v>555</v>
      </c>
      <c r="S47" s="115">
        <v>3717</v>
      </c>
      <c r="T47" s="48">
        <v>34</v>
      </c>
      <c r="U47" s="129" t="s">
        <v>554</v>
      </c>
      <c r="V47" s="125" t="s">
        <v>553</v>
      </c>
      <c r="W47" s="125" t="s">
        <v>552</v>
      </c>
      <c r="X47" s="125" t="s">
        <v>194</v>
      </c>
      <c r="Y47" s="125" t="s">
        <v>551</v>
      </c>
      <c r="Z47" s="127" t="s">
        <v>550</v>
      </c>
      <c r="AA47" s="102" t="s">
        <v>549</v>
      </c>
      <c r="AB47" s="100" t="s">
        <v>548</v>
      </c>
      <c r="AC47" s="100" t="s">
        <v>309</v>
      </c>
      <c r="AD47" s="99" t="s">
        <v>547</v>
      </c>
      <c r="AE47" s="84">
        <v>16685</v>
      </c>
      <c r="AF47" s="85">
        <v>0</v>
      </c>
      <c r="AG47" s="85">
        <v>0</v>
      </c>
      <c r="AH47" s="86">
        <v>16685</v>
      </c>
      <c r="AI47" s="189" t="s">
        <v>225</v>
      </c>
      <c r="AJ47" s="185" t="s">
        <v>546</v>
      </c>
      <c r="AK47" s="188" t="s">
        <v>440</v>
      </c>
      <c r="AL47" s="72">
        <v>75</v>
      </c>
      <c r="AM47" s="73" t="s">
        <v>270</v>
      </c>
      <c r="AN47" s="74" t="s">
        <v>545</v>
      </c>
      <c r="AO47" s="204" t="s">
        <v>544</v>
      </c>
      <c r="AP47" s="199">
        <v>109472</v>
      </c>
      <c r="AQ47" s="199">
        <v>112259</v>
      </c>
      <c r="AR47" s="200"/>
      <c r="AS47" s="200"/>
      <c r="AT47" s="200"/>
      <c r="AU47" s="205" t="s">
        <v>194</v>
      </c>
      <c r="AV47" s="199">
        <v>112259</v>
      </c>
      <c r="AW47" s="205" t="s">
        <v>543</v>
      </c>
      <c r="AX47" s="202">
        <v>3403</v>
      </c>
      <c r="AY47" s="49"/>
      <c r="AZ47" s="316">
        <v>1000</v>
      </c>
      <c r="BA47" s="341" t="s">
        <v>83</v>
      </c>
      <c r="BB47" s="323">
        <f t="shared" si="0"/>
        <v>34</v>
      </c>
      <c r="BC47" s="40"/>
      <c r="BD47" s="41"/>
    </row>
    <row r="48" spans="1:56" ht="34.5" customHeight="1" thickBot="1">
      <c r="A48" s="51"/>
      <c r="B48" s="52">
        <v>35</v>
      </c>
      <c r="C48" s="53"/>
      <c r="D48" s="54"/>
      <c r="E48" s="174"/>
      <c r="F48" s="175"/>
      <c r="G48" s="216"/>
      <c r="H48" s="160" t="s">
        <v>581</v>
      </c>
      <c r="I48" s="161" t="s">
        <v>580</v>
      </c>
      <c r="J48" s="53"/>
      <c r="K48" s="151" t="s">
        <v>579</v>
      </c>
      <c r="L48" s="232" t="s">
        <v>578</v>
      </c>
      <c r="M48" s="141">
        <v>700</v>
      </c>
      <c r="N48" s="89">
        <v>2806</v>
      </c>
      <c r="O48" s="68"/>
      <c r="P48" s="117">
        <v>0</v>
      </c>
      <c r="Q48" s="117">
        <v>0</v>
      </c>
      <c r="R48" s="118" t="s">
        <v>577</v>
      </c>
      <c r="S48" s="119">
        <v>2455</v>
      </c>
      <c r="T48" s="56">
        <v>35</v>
      </c>
      <c r="U48" s="130" t="s">
        <v>521</v>
      </c>
      <c r="V48" s="131" t="s">
        <v>576</v>
      </c>
      <c r="W48" s="131" t="s">
        <v>575</v>
      </c>
      <c r="X48" s="131" t="s">
        <v>194</v>
      </c>
      <c r="Y48" s="131" t="s">
        <v>574</v>
      </c>
      <c r="Z48" s="132" t="s">
        <v>573</v>
      </c>
      <c r="AA48" s="104" t="s">
        <v>572</v>
      </c>
      <c r="AB48" s="105" t="s">
        <v>570</v>
      </c>
      <c r="AC48" s="105" t="s">
        <v>571</v>
      </c>
      <c r="AD48" s="106" t="s">
        <v>569</v>
      </c>
      <c r="AE48" s="87">
        <v>6209</v>
      </c>
      <c r="AF48" s="88">
        <v>62</v>
      </c>
      <c r="AG48" s="88">
        <v>0</v>
      </c>
      <c r="AH48" s="89">
        <v>6147</v>
      </c>
      <c r="AI48" s="190" t="s">
        <v>568</v>
      </c>
      <c r="AJ48" s="191" t="s">
        <v>567</v>
      </c>
      <c r="AK48" s="192" t="s">
        <v>566</v>
      </c>
      <c r="AL48" s="76">
        <v>62</v>
      </c>
      <c r="AM48" s="77" t="s">
        <v>565</v>
      </c>
      <c r="AN48" s="78" t="s">
        <v>564</v>
      </c>
      <c r="AO48" s="206" t="s">
        <v>563</v>
      </c>
      <c r="AP48" s="207">
        <v>60180</v>
      </c>
      <c r="AQ48" s="207">
        <v>60792</v>
      </c>
      <c r="AR48" s="208"/>
      <c r="AS48" s="208"/>
      <c r="AT48" s="208"/>
      <c r="AU48" s="209" t="s">
        <v>562</v>
      </c>
      <c r="AV48" s="207">
        <v>60372</v>
      </c>
      <c r="AW48" s="209" t="s">
        <v>561</v>
      </c>
      <c r="AX48" s="210">
        <v>1437</v>
      </c>
      <c r="AY48" s="57"/>
      <c r="AZ48" s="317">
        <v>5000</v>
      </c>
      <c r="BA48" s="342" t="s">
        <v>85</v>
      </c>
      <c r="BB48" s="324">
        <f t="shared" si="0"/>
        <v>35</v>
      </c>
      <c r="BC48" s="40"/>
      <c r="BD48" s="41"/>
    </row>
    <row r="49" spans="1:56" s="9" customFormat="1" ht="34.5" customHeight="1" thickBot="1" thickTop="1">
      <c r="A49" s="236"/>
      <c r="B49" s="237"/>
      <c r="C49" s="238"/>
      <c r="D49" s="238"/>
      <c r="E49" s="239"/>
      <c r="F49" s="240"/>
      <c r="G49" s="241"/>
      <c r="H49" s="242" t="s">
        <v>642</v>
      </c>
      <c r="I49" s="242" t="s">
        <v>641</v>
      </c>
      <c r="J49" s="237"/>
      <c r="K49" s="242" t="s">
        <v>645</v>
      </c>
      <c r="L49" s="242" t="s">
        <v>807</v>
      </c>
      <c r="M49" s="243">
        <f>SUM(M12:M48)</f>
        <v>130882</v>
      </c>
      <c r="N49" s="244">
        <f>SUM(N12:N48)</f>
        <v>204887</v>
      </c>
      <c r="O49" s="245"/>
      <c r="P49" s="244">
        <f>SUM(P12:P48)</f>
        <v>24418</v>
      </c>
      <c r="Q49" s="244">
        <f>SUM(Q12:Q48)</f>
        <v>11436</v>
      </c>
      <c r="R49" s="242" t="s">
        <v>640</v>
      </c>
      <c r="S49" s="244">
        <f>SUM(S13:S48)</f>
        <v>150846</v>
      </c>
      <c r="T49" s="245"/>
      <c r="U49" s="242" t="s">
        <v>639</v>
      </c>
      <c r="V49" s="242"/>
      <c r="W49" s="242"/>
      <c r="X49" s="242"/>
      <c r="Y49" s="242"/>
      <c r="Z49" s="246"/>
      <c r="AA49" s="242" t="s">
        <v>638</v>
      </c>
      <c r="AB49" s="242" t="s">
        <v>644</v>
      </c>
      <c r="AC49" s="242" t="s">
        <v>637</v>
      </c>
      <c r="AD49" s="242" t="s">
        <v>636</v>
      </c>
      <c r="AE49" s="247">
        <f>SUM(AE12:AE48)</f>
        <v>506601</v>
      </c>
      <c r="AF49" s="247">
        <f>SUM(AF12:AF48)</f>
        <v>2878</v>
      </c>
      <c r="AG49" s="247">
        <f>SUM(AG12:AG48)</f>
        <v>16664</v>
      </c>
      <c r="AH49" s="247">
        <f>SUM(AH12:AH48)</f>
        <v>487059</v>
      </c>
      <c r="AI49" s="242" t="s">
        <v>631</v>
      </c>
      <c r="AJ49" s="242" t="s">
        <v>630</v>
      </c>
      <c r="AK49" s="242" t="s">
        <v>532</v>
      </c>
      <c r="AL49" s="244">
        <f>SUM(AL12:AL48)</f>
        <v>1997</v>
      </c>
      <c r="AM49" s="238"/>
      <c r="AN49" s="245"/>
      <c r="AO49" s="242" t="s">
        <v>629</v>
      </c>
      <c r="AP49" s="247">
        <f>SUM(AP12:AP48)</f>
        <v>3423752</v>
      </c>
      <c r="AQ49" s="247">
        <f>SUM(AQ12:AQ48)</f>
        <v>3467373</v>
      </c>
      <c r="AR49" s="245"/>
      <c r="AS49" s="245"/>
      <c r="AT49" s="245"/>
      <c r="AU49" s="240" t="s">
        <v>648</v>
      </c>
      <c r="AV49" s="248">
        <f>SUM(AV12:AV48)</f>
        <v>3450840</v>
      </c>
      <c r="AW49" s="242" t="s">
        <v>643</v>
      </c>
      <c r="AX49" s="244">
        <f>SUM(AX12:AX48)</f>
        <v>82516</v>
      </c>
      <c r="AY49" s="245"/>
      <c r="AZ49" s="318">
        <f>SUM(AZ12:AZ48)</f>
        <v>74150</v>
      </c>
      <c r="BA49" s="244" t="s">
        <v>66</v>
      </c>
      <c r="BB49" s="325" t="s">
        <v>47</v>
      </c>
      <c r="BC49" s="58"/>
      <c r="BD49" s="59"/>
    </row>
    <row r="50" spans="1:56" ht="34.5" customHeight="1" thickTop="1">
      <c r="A50" s="60"/>
      <c r="B50" s="233">
        <v>1</v>
      </c>
      <c r="C50" s="234"/>
      <c r="D50" s="234"/>
      <c r="E50" s="235"/>
      <c r="F50" s="176"/>
      <c r="G50" s="249"/>
      <c r="H50" s="162" t="s">
        <v>769</v>
      </c>
      <c r="I50" s="163" t="s">
        <v>768</v>
      </c>
      <c r="J50" s="61"/>
      <c r="K50" s="152" t="s">
        <v>528</v>
      </c>
      <c r="L50" s="153"/>
      <c r="M50" s="142">
        <v>238575</v>
      </c>
      <c r="N50" s="138">
        <v>0</v>
      </c>
      <c r="O50" s="39"/>
      <c r="P50" s="112">
        <v>0</v>
      </c>
      <c r="Q50" s="120">
        <v>0</v>
      </c>
      <c r="R50" s="121" t="s">
        <v>767</v>
      </c>
      <c r="S50" s="122">
        <v>26353</v>
      </c>
      <c r="T50" s="63">
        <v>1</v>
      </c>
      <c r="U50" s="133" t="s">
        <v>766</v>
      </c>
      <c r="V50" s="134" t="s">
        <v>765</v>
      </c>
      <c r="W50" s="134" t="s">
        <v>764</v>
      </c>
      <c r="X50" s="134" t="s">
        <v>194</v>
      </c>
      <c r="Y50" s="134" t="s">
        <v>763</v>
      </c>
      <c r="Z50" s="135" t="s">
        <v>762</v>
      </c>
      <c r="AA50" s="107" t="s">
        <v>761</v>
      </c>
      <c r="AB50" s="108"/>
      <c r="AC50" s="108"/>
      <c r="AD50" s="109" t="s">
        <v>760</v>
      </c>
      <c r="AE50" s="90">
        <v>50530</v>
      </c>
      <c r="AF50" s="91">
        <v>0</v>
      </c>
      <c r="AG50" s="91">
        <v>0</v>
      </c>
      <c r="AH50" s="92">
        <v>50530</v>
      </c>
      <c r="AI50" s="193"/>
      <c r="AJ50" s="194"/>
      <c r="AK50" s="195" t="s">
        <v>759</v>
      </c>
      <c r="AL50" s="79">
        <v>211</v>
      </c>
      <c r="AM50" s="80" t="s">
        <v>758</v>
      </c>
      <c r="AN50" s="81" t="s">
        <v>697</v>
      </c>
      <c r="AO50" s="211" t="s">
        <v>757</v>
      </c>
      <c r="AP50" s="212">
        <v>597393</v>
      </c>
      <c r="AQ50" s="212"/>
      <c r="AR50" s="213"/>
      <c r="AS50" s="213"/>
      <c r="AT50" s="213"/>
      <c r="AU50" s="214"/>
      <c r="AV50" s="212">
        <v>629460</v>
      </c>
      <c r="AW50" s="214" t="s">
        <v>756</v>
      </c>
      <c r="AX50" s="213">
        <v>8847</v>
      </c>
      <c r="AY50" s="62"/>
      <c r="AZ50" s="319">
        <v>10000</v>
      </c>
      <c r="BA50" s="343" t="s">
        <v>42</v>
      </c>
      <c r="BB50" s="322">
        <v>1</v>
      </c>
      <c r="BC50" s="40"/>
      <c r="BD50" s="41"/>
    </row>
    <row r="51" spans="1:56" ht="34.5" customHeight="1">
      <c r="A51" s="42"/>
      <c r="B51" s="43">
        <v>2</v>
      </c>
      <c r="C51" s="64"/>
      <c r="D51" s="64"/>
      <c r="E51" s="171"/>
      <c r="F51" s="170"/>
      <c r="G51" s="177"/>
      <c r="H51" s="159" t="s">
        <v>785</v>
      </c>
      <c r="I51" s="164" t="s">
        <v>784</v>
      </c>
      <c r="J51" s="65"/>
      <c r="K51" s="154" t="s">
        <v>783</v>
      </c>
      <c r="L51" s="149"/>
      <c r="M51" s="140">
        <v>380052</v>
      </c>
      <c r="N51" s="86">
        <v>0</v>
      </c>
      <c r="O51" s="46"/>
      <c r="P51" s="113">
        <v>0</v>
      </c>
      <c r="Q51" s="113">
        <v>0</v>
      </c>
      <c r="R51" s="116" t="s">
        <v>782</v>
      </c>
      <c r="S51" s="115">
        <v>47902</v>
      </c>
      <c r="T51" s="48">
        <v>2</v>
      </c>
      <c r="U51" s="129" t="s">
        <v>781</v>
      </c>
      <c r="V51" s="125" t="s">
        <v>780</v>
      </c>
      <c r="W51" s="125" t="s">
        <v>779</v>
      </c>
      <c r="X51" s="125" t="s">
        <v>194</v>
      </c>
      <c r="Y51" s="125" t="s">
        <v>778</v>
      </c>
      <c r="Z51" s="136" t="s">
        <v>777</v>
      </c>
      <c r="AA51" s="102" t="s">
        <v>776</v>
      </c>
      <c r="AB51" s="100" t="s">
        <v>775</v>
      </c>
      <c r="AC51" s="100"/>
      <c r="AD51" s="110" t="s">
        <v>774</v>
      </c>
      <c r="AE51" s="84">
        <v>113661</v>
      </c>
      <c r="AF51" s="93">
        <v>0</v>
      </c>
      <c r="AG51" s="93">
        <v>0</v>
      </c>
      <c r="AH51" s="94">
        <v>113661</v>
      </c>
      <c r="AI51" s="189"/>
      <c r="AJ51" s="185"/>
      <c r="AK51" s="196" t="s">
        <v>773</v>
      </c>
      <c r="AL51" s="72">
        <v>212</v>
      </c>
      <c r="AM51" s="73" t="s">
        <v>772</v>
      </c>
      <c r="AN51" s="74" t="s">
        <v>771</v>
      </c>
      <c r="AO51" s="204" t="s">
        <v>282</v>
      </c>
      <c r="AP51" s="199">
        <v>1063273</v>
      </c>
      <c r="AQ51" s="199"/>
      <c r="AR51" s="200"/>
      <c r="AS51" s="200"/>
      <c r="AT51" s="200"/>
      <c r="AU51" s="205"/>
      <c r="AV51" s="199">
        <v>1113187</v>
      </c>
      <c r="AW51" s="205" t="s">
        <v>770</v>
      </c>
      <c r="AX51" s="200">
        <v>14016</v>
      </c>
      <c r="AY51" s="47"/>
      <c r="AZ51" s="316">
        <v>20000</v>
      </c>
      <c r="BA51" s="344" t="s">
        <v>43</v>
      </c>
      <c r="BB51" s="323">
        <f>BB50+1</f>
        <v>2</v>
      </c>
      <c r="BC51" s="40"/>
      <c r="BD51" s="41"/>
    </row>
    <row r="52" spans="1:56" ht="34.5" customHeight="1">
      <c r="A52" s="42"/>
      <c r="B52" s="43">
        <v>3</v>
      </c>
      <c r="C52" s="64"/>
      <c r="D52" s="64"/>
      <c r="E52" s="171"/>
      <c r="F52" s="170"/>
      <c r="G52" s="178"/>
      <c r="H52" s="159" t="s">
        <v>669</v>
      </c>
      <c r="I52" s="164" t="s">
        <v>668</v>
      </c>
      <c r="J52" s="65"/>
      <c r="K52" s="154" t="s">
        <v>667</v>
      </c>
      <c r="L52" s="149"/>
      <c r="M52" s="140">
        <v>251608</v>
      </c>
      <c r="N52" s="86">
        <v>0</v>
      </c>
      <c r="O52" s="46"/>
      <c r="P52" s="113">
        <v>0</v>
      </c>
      <c r="Q52" s="113">
        <v>0</v>
      </c>
      <c r="R52" s="116" t="s">
        <v>666</v>
      </c>
      <c r="S52" s="115">
        <v>27789</v>
      </c>
      <c r="T52" s="48">
        <v>3</v>
      </c>
      <c r="U52" s="129" t="s">
        <v>665</v>
      </c>
      <c r="V52" s="125" t="s">
        <v>664</v>
      </c>
      <c r="W52" s="125" t="s">
        <v>663</v>
      </c>
      <c r="X52" s="125" t="s">
        <v>194</v>
      </c>
      <c r="Y52" s="125" t="s">
        <v>662</v>
      </c>
      <c r="Z52" s="136" t="s">
        <v>661</v>
      </c>
      <c r="AA52" s="102" t="s">
        <v>660</v>
      </c>
      <c r="AB52" s="100" t="s">
        <v>749</v>
      </c>
      <c r="AC52" s="100"/>
      <c r="AD52" s="110" t="s">
        <v>659</v>
      </c>
      <c r="AE52" s="84">
        <v>82278</v>
      </c>
      <c r="AF52" s="93">
        <v>0</v>
      </c>
      <c r="AG52" s="93">
        <v>0</v>
      </c>
      <c r="AH52" s="94">
        <v>82278</v>
      </c>
      <c r="AI52" s="189" t="s">
        <v>194</v>
      </c>
      <c r="AJ52" s="185" t="s">
        <v>194</v>
      </c>
      <c r="AK52" s="196" t="s">
        <v>658</v>
      </c>
      <c r="AL52" s="72">
        <v>203</v>
      </c>
      <c r="AM52" s="73" t="s">
        <v>657</v>
      </c>
      <c r="AN52" s="74" t="s">
        <v>656</v>
      </c>
      <c r="AO52" s="204" t="s">
        <v>655</v>
      </c>
      <c r="AP52" s="199">
        <v>780498</v>
      </c>
      <c r="AQ52" s="199"/>
      <c r="AR52" s="200"/>
      <c r="AS52" s="200"/>
      <c r="AT52" s="200"/>
      <c r="AU52" s="205"/>
      <c r="AV52" s="199">
        <v>827061</v>
      </c>
      <c r="AW52" s="205" t="s">
        <v>649</v>
      </c>
      <c r="AX52" s="200">
        <v>10848</v>
      </c>
      <c r="AY52" s="47"/>
      <c r="AZ52" s="316">
        <v>10000</v>
      </c>
      <c r="BA52" s="344" t="s">
        <v>44</v>
      </c>
      <c r="BB52" s="323">
        <f>BB51+1</f>
        <v>3</v>
      </c>
      <c r="BC52" s="40"/>
      <c r="BD52" s="41"/>
    </row>
    <row r="53" spans="1:56" ht="34.5" customHeight="1">
      <c r="A53" s="42"/>
      <c r="B53" s="43">
        <v>4</v>
      </c>
      <c r="C53" s="64"/>
      <c r="D53" s="64"/>
      <c r="E53" s="171"/>
      <c r="F53" s="170"/>
      <c r="G53" s="178"/>
      <c r="H53" s="159" t="s">
        <v>683</v>
      </c>
      <c r="I53" s="164" t="s">
        <v>682</v>
      </c>
      <c r="J53" s="65"/>
      <c r="K53" s="154" t="s">
        <v>681</v>
      </c>
      <c r="L53" s="149"/>
      <c r="M53" s="140">
        <v>194196</v>
      </c>
      <c r="N53" s="86">
        <v>0</v>
      </c>
      <c r="O53" s="46"/>
      <c r="P53" s="113">
        <v>0</v>
      </c>
      <c r="Q53" s="113">
        <v>0</v>
      </c>
      <c r="R53" s="116" t="s">
        <v>680</v>
      </c>
      <c r="S53" s="115">
        <v>20532</v>
      </c>
      <c r="T53" s="48">
        <v>4</v>
      </c>
      <c r="U53" s="129" t="s">
        <v>679</v>
      </c>
      <c r="V53" s="125" t="s">
        <v>678</v>
      </c>
      <c r="W53" s="125" t="s">
        <v>677</v>
      </c>
      <c r="X53" s="125" t="s">
        <v>194</v>
      </c>
      <c r="Y53" s="125" t="s">
        <v>402</v>
      </c>
      <c r="Z53" s="136" t="s">
        <v>676</v>
      </c>
      <c r="AA53" s="102" t="s">
        <v>675</v>
      </c>
      <c r="AB53" s="100" t="s">
        <v>750</v>
      </c>
      <c r="AC53" s="100"/>
      <c r="AD53" s="110" t="s">
        <v>674</v>
      </c>
      <c r="AE53" s="84">
        <v>56560</v>
      </c>
      <c r="AF53" s="93">
        <v>0</v>
      </c>
      <c r="AG53" s="93">
        <v>0</v>
      </c>
      <c r="AH53" s="94">
        <v>56560</v>
      </c>
      <c r="AI53" s="189" t="s">
        <v>194</v>
      </c>
      <c r="AJ53" s="185" t="s">
        <v>194</v>
      </c>
      <c r="AK53" s="196" t="s">
        <v>673</v>
      </c>
      <c r="AL53" s="72">
        <v>196</v>
      </c>
      <c r="AM53" s="73" t="s">
        <v>672</v>
      </c>
      <c r="AN53" s="74" t="s">
        <v>671</v>
      </c>
      <c r="AO53" s="204" t="s">
        <v>670</v>
      </c>
      <c r="AP53" s="199">
        <v>577726</v>
      </c>
      <c r="AQ53" s="199"/>
      <c r="AR53" s="200"/>
      <c r="AS53" s="200"/>
      <c r="AT53" s="200"/>
      <c r="AU53" s="205"/>
      <c r="AV53" s="199">
        <v>614471</v>
      </c>
      <c r="AW53" s="205" t="s">
        <v>650</v>
      </c>
      <c r="AX53" s="200">
        <v>9415</v>
      </c>
      <c r="AY53" s="47"/>
      <c r="AZ53" s="316">
        <v>10000</v>
      </c>
      <c r="BA53" s="344" t="s">
        <v>45</v>
      </c>
      <c r="BB53" s="323">
        <f>BB52+1</f>
        <v>4</v>
      </c>
      <c r="BC53" s="40"/>
      <c r="BD53" s="41"/>
    </row>
    <row r="54" spans="1:56" ht="34.5" customHeight="1">
      <c r="A54" s="42"/>
      <c r="B54" s="43">
        <v>5</v>
      </c>
      <c r="C54" s="64"/>
      <c r="D54" s="64"/>
      <c r="E54" s="171"/>
      <c r="F54" s="170"/>
      <c r="G54" s="178"/>
      <c r="H54" s="159" t="s">
        <v>696</v>
      </c>
      <c r="I54" s="164" t="s">
        <v>505</v>
      </c>
      <c r="J54" s="65"/>
      <c r="K54" s="154" t="s">
        <v>695</v>
      </c>
      <c r="L54" s="149"/>
      <c r="M54" s="140">
        <v>154670</v>
      </c>
      <c r="N54" s="86">
        <v>0</v>
      </c>
      <c r="O54" s="46"/>
      <c r="P54" s="113">
        <v>0</v>
      </c>
      <c r="Q54" s="113">
        <v>0</v>
      </c>
      <c r="R54" s="116" t="s">
        <v>694</v>
      </c>
      <c r="S54" s="115">
        <v>18891</v>
      </c>
      <c r="T54" s="48">
        <v>5</v>
      </c>
      <c r="U54" s="129" t="s">
        <v>693</v>
      </c>
      <c r="V54" s="125" t="s">
        <v>692</v>
      </c>
      <c r="W54" s="125" t="s">
        <v>691</v>
      </c>
      <c r="X54" s="125" t="s">
        <v>194</v>
      </c>
      <c r="Y54" s="125" t="s">
        <v>690</v>
      </c>
      <c r="Z54" s="136" t="s">
        <v>689</v>
      </c>
      <c r="AA54" s="102" t="s">
        <v>688</v>
      </c>
      <c r="AB54" s="100" t="s">
        <v>751</v>
      </c>
      <c r="AC54" s="100"/>
      <c r="AD54" s="110" t="s">
        <v>687</v>
      </c>
      <c r="AE54" s="84">
        <v>46449</v>
      </c>
      <c r="AF54" s="93">
        <v>0</v>
      </c>
      <c r="AG54" s="93">
        <v>0</v>
      </c>
      <c r="AH54" s="94">
        <v>46449</v>
      </c>
      <c r="AI54" s="189" t="s">
        <v>194</v>
      </c>
      <c r="AJ54" s="185" t="s">
        <v>194</v>
      </c>
      <c r="AK54" s="196" t="s">
        <v>686</v>
      </c>
      <c r="AL54" s="72">
        <v>202</v>
      </c>
      <c r="AM54" s="73" t="s">
        <v>685</v>
      </c>
      <c r="AN54" s="74" t="s">
        <v>226</v>
      </c>
      <c r="AO54" s="204" t="s">
        <v>684</v>
      </c>
      <c r="AP54" s="199">
        <v>462219</v>
      </c>
      <c r="AQ54" s="199"/>
      <c r="AR54" s="200"/>
      <c r="AS54" s="200"/>
      <c r="AT54" s="200"/>
      <c r="AU54" s="205"/>
      <c r="AV54" s="199">
        <v>494829</v>
      </c>
      <c r="AW54" s="205" t="s">
        <v>651</v>
      </c>
      <c r="AX54" s="200">
        <v>8565</v>
      </c>
      <c r="AY54" s="47"/>
      <c r="AZ54" s="316">
        <v>10000</v>
      </c>
      <c r="BA54" s="344" t="s">
        <v>46</v>
      </c>
      <c r="BB54" s="323">
        <f>BB53+1</f>
        <v>5</v>
      </c>
      <c r="BC54" s="40"/>
      <c r="BD54" s="41"/>
    </row>
    <row r="55" spans="1:56" ht="34.5" customHeight="1">
      <c r="A55" s="42"/>
      <c r="B55" s="43">
        <v>6</v>
      </c>
      <c r="C55" s="64"/>
      <c r="D55" s="64"/>
      <c r="E55" s="171"/>
      <c r="F55" s="170"/>
      <c r="G55" s="178"/>
      <c r="H55" s="159" t="s">
        <v>709</v>
      </c>
      <c r="I55" s="164" t="s">
        <v>708</v>
      </c>
      <c r="J55" s="65"/>
      <c r="K55" s="154" t="s">
        <v>707</v>
      </c>
      <c r="L55" s="149"/>
      <c r="M55" s="140">
        <v>210091</v>
      </c>
      <c r="N55" s="86">
        <v>0</v>
      </c>
      <c r="O55" s="46"/>
      <c r="P55" s="113">
        <v>0</v>
      </c>
      <c r="Q55" s="113">
        <v>0</v>
      </c>
      <c r="R55" s="116" t="s">
        <v>706</v>
      </c>
      <c r="S55" s="115">
        <v>22341</v>
      </c>
      <c r="T55" s="48">
        <v>6</v>
      </c>
      <c r="U55" s="129" t="s">
        <v>705</v>
      </c>
      <c r="V55" s="125" t="s">
        <v>704</v>
      </c>
      <c r="W55" s="125" t="s">
        <v>294</v>
      </c>
      <c r="X55" s="125" t="s">
        <v>194</v>
      </c>
      <c r="Y55" s="125" t="s">
        <v>703</v>
      </c>
      <c r="Z55" s="136" t="s">
        <v>702</v>
      </c>
      <c r="AA55" s="102" t="s">
        <v>701</v>
      </c>
      <c r="AB55" s="100" t="s">
        <v>752</v>
      </c>
      <c r="AC55" s="100"/>
      <c r="AD55" s="110" t="s">
        <v>700</v>
      </c>
      <c r="AE55" s="84">
        <v>64320</v>
      </c>
      <c r="AF55" s="93">
        <v>0</v>
      </c>
      <c r="AG55" s="93">
        <v>0</v>
      </c>
      <c r="AH55" s="94">
        <v>64320</v>
      </c>
      <c r="AI55" s="189" t="s">
        <v>194</v>
      </c>
      <c r="AJ55" s="185" t="s">
        <v>194</v>
      </c>
      <c r="AK55" s="196" t="s">
        <v>699</v>
      </c>
      <c r="AL55" s="72">
        <v>200</v>
      </c>
      <c r="AM55" s="73" t="s">
        <v>698</v>
      </c>
      <c r="AN55" s="82" t="s">
        <v>697</v>
      </c>
      <c r="AO55" s="204" t="s">
        <v>542</v>
      </c>
      <c r="AP55" s="199">
        <v>591241</v>
      </c>
      <c r="AQ55" s="199"/>
      <c r="AR55" s="200"/>
      <c r="AS55" s="200"/>
      <c r="AT55" s="200"/>
      <c r="AU55" s="205"/>
      <c r="AV55" s="199">
        <v>643496</v>
      </c>
      <c r="AW55" s="205" t="s">
        <v>652</v>
      </c>
      <c r="AX55" s="200">
        <v>9050</v>
      </c>
      <c r="AY55" s="47"/>
      <c r="AZ55" s="316">
        <v>10000</v>
      </c>
      <c r="BA55" s="344" t="s">
        <v>98</v>
      </c>
      <c r="BB55" s="323">
        <v>6</v>
      </c>
      <c r="BC55" s="40"/>
      <c r="BD55" s="41"/>
    </row>
    <row r="56" spans="1:56" ht="34.5" customHeight="1">
      <c r="A56" s="42"/>
      <c r="B56" s="43">
        <v>7</v>
      </c>
      <c r="C56" s="64"/>
      <c r="D56" s="64"/>
      <c r="E56" s="171"/>
      <c r="F56" s="170"/>
      <c r="G56" s="178"/>
      <c r="H56" s="159" t="s">
        <v>721</v>
      </c>
      <c r="I56" s="164" t="s">
        <v>720</v>
      </c>
      <c r="J56" s="65"/>
      <c r="K56" s="154" t="s">
        <v>719</v>
      </c>
      <c r="L56" s="149"/>
      <c r="M56" s="140">
        <v>219600</v>
      </c>
      <c r="N56" s="86">
        <v>0</v>
      </c>
      <c r="O56" s="46"/>
      <c r="P56" s="113">
        <v>0</v>
      </c>
      <c r="Q56" s="113">
        <v>0</v>
      </c>
      <c r="R56" s="116" t="s">
        <v>718</v>
      </c>
      <c r="S56" s="115">
        <v>26167</v>
      </c>
      <c r="T56" s="48">
        <v>7</v>
      </c>
      <c r="U56" s="129" t="s">
        <v>717</v>
      </c>
      <c r="V56" s="125" t="s">
        <v>716</v>
      </c>
      <c r="W56" s="125" t="s">
        <v>715</v>
      </c>
      <c r="X56" s="125" t="s">
        <v>194</v>
      </c>
      <c r="Y56" s="125" t="s">
        <v>252</v>
      </c>
      <c r="Z56" s="136" t="s">
        <v>714</v>
      </c>
      <c r="AA56" s="102" t="s">
        <v>713</v>
      </c>
      <c r="AB56" s="100" t="s">
        <v>753</v>
      </c>
      <c r="AC56" s="100"/>
      <c r="AD56" s="110" t="s">
        <v>687</v>
      </c>
      <c r="AE56" s="84">
        <v>63206</v>
      </c>
      <c r="AF56" s="93">
        <v>0</v>
      </c>
      <c r="AG56" s="93">
        <v>0</v>
      </c>
      <c r="AH56" s="94">
        <v>63206</v>
      </c>
      <c r="AI56" s="189" t="s">
        <v>194</v>
      </c>
      <c r="AJ56" s="185" t="s">
        <v>194</v>
      </c>
      <c r="AK56" s="196" t="s">
        <v>712</v>
      </c>
      <c r="AL56" s="72">
        <v>208</v>
      </c>
      <c r="AM56" s="73" t="s">
        <v>711</v>
      </c>
      <c r="AN56" s="82" t="s">
        <v>226</v>
      </c>
      <c r="AO56" s="204" t="s">
        <v>710</v>
      </c>
      <c r="AP56" s="199">
        <v>631239</v>
      </c>
      <c r="AQ56" s="199"/>
      <c r="AR56" s="200"/>
      <c r="AS56" s="200"/>
      <c r="AT56" s="200"/>
      <c r="AU56" s="205"/>
      <c r="AV56" s="199">
        <v>673393</v>
      </c>
      <c r="AW56" s="205" t="s">
        <v>369</v>
      </c>
      <c r="AX56" s="200">
        <v>8800</v>
      </c>
      <c r="AY56" s="47"/>
      <c r="AZ56" s="316">
        <v>10000</v>
      </c>
      <c r="BA56" s="344" t="s">
        <v>87</v>
      </c>
      <c r="BB56" s="323">
        <v>7</v>
      </c>
      <c r="BC56" s="40"/>
      <c r="BD56" s="41"/>
    </row>
    <row r="57" spans="1:56" ht="34.5" customHeight="1">
      <c r="A57" s="42"/>
      <c r="B57" s="43">
        <v>8</v>
      </c>
      <c r="C57" s="64"/>
      <c r="D57" s="64"/>
      <c r="E57" s="171"/>
      <c r="F57" s="170"/>
      <c r="G57" s="178"/>
      <c r="H57" s="159" t="s">
        <v>735</v>
      </c>
      <c r="I57" s="164" t="s">
        <v>734</v>
      </c>
      <c r="J57" s="65"/>
      <c r="K57" s="154" t="s">
        <v>733</v>
      </c>
      <c r="L57" s="149"/>
      <c r="M57" s="140">
        <v>155182</v>
      </c>
      <c r="N57" s="86">
        <v>0</v>
      </c>
      <c r="O57" s="46"/>
      <c r="P57" s="113">
        <v>0</v>
      </c>
      <c r="Q57" s="113">
        <v>0</v>
      </c>
      <c r="R57" s="116" t="s">
        <v>732</v>
      </c>
      <c r="S57" s="115">
        <v>19523</v>
      </c>
      <c r="T57" s="48">
        <v>8</v>
      </c>
      <c r="U57" s="129" t="s">
        <v>731</v>
      </c>
      <c r="V57" s="125" t="s">
        <v>730</v>
      </c>
      <c r="W57" s="125" t="s">
        <v>729</v>
      </c>
      <c r="X57" s="125" t="s">
        <v>194</v>
      </c>
      <c r="Y57" s="125" t="s">
        <v>728</v>
      </c>
      <c r="Z57" s="136" t="s">
        <v>727</v>
      </c>
      <c r="AA57" s="102" t="s">
        <v>726</v>
      </c>
      <c r="AB57" s="100" t="s">
        <v>754</v>
      </c>
      <c r="AC57" s="100"/>
      <c r="AD57" s="110" t="s">
        <v>725</v>
      </c>
      <c r="AE57" s="84">
        <v>50521</v>
      </c>
      <c r="AF57" s="93">
        <v>0</v>
      </c>
      <c r="AG57" s="93">
        <v>0</v>
      </c>
      <c r="AH57" s="94">
        <v>50521</v>
      </c>
      <c r="AI57" s="189" t="s">
        <v>194</v>
      </c>
      <c r="AJ57" s="185" t="s">
        <v>194</v>
      </c>
      <c r="AK57" s="196" t="s">
        <v>724</v>
      </c>
      <c r="AL57" s="72">
        <v>190</v>
      </c>
      <c r="AM57" s="73" t="s">
        <v>723</v>
      </c>
      <c r="AN57" s="82" t="s">
        <v>182</v>
      </c>
      <c r="AO57" s="204" t="s">
        <v>722</v>
      </c>
      <c r="AP57" s="199">
        <v>490614</v>
      </c>
      <c r="AQ57" s="199"/>
      <c r="AR57" s="200"/>
      <c r="AS57" s="200"/>
      <c r="AT57" s="200"/>
      <c r="AU57" s="205"/>
      <c r="AV57" s="199">
        <v>522430</v>
      </c>
      <c r="AW57" s="205" t="s">
        <v>653</v>
      </c>
      <c r="AX57" s="200">
        <v>7571</v>
      </c>
      <c r="AY57" s="47"/>
      <c r="AZ57" s="316">
        <v>10000</v>
      </c>
      <c r="BA57" s="344" t="s">
        <v>88</v>
      </c>
      <c r="BB57" s="323">
        <v>8</v>
      </c>
      <c r="BC57" s="40"/>
      <c r="BD57" s="41"/>
    </row>
    <row r="58" spans="1:56" ht="34.5" customHeight="1" thickBot="1">
      <c r="A58" s="51"/>
      <c r="B58" s="52">
        <v>9</v>
      </c>
      <c r="C58" s="66"/>
      <c r="D58" s="66"/>
      <c r="E58" s="174"/>
      <c r="F58" s="175"/>
      <c r="G58" s="215"/>
      <c r="H58" s="160" t="s">
        <v>748</v>
      </c>
      <c r="I58" s="165" t="s">
        <v>747</v>
      </c>
      <c r="J58" s="67"/>
      <c r="K58" s="155" t="s">
        <v>746</v>
      </c>
      <c r="L58" s="151"/>
      <c r="M58" s="141">
        <v>324410</v>
      </c>
      <c r="N58" s="89">
        <v>0</v>
      </c>
      <c r="O58" s="68"/>
      <c r="P58" s="117">
        <v>0</v>
      </c>
      <c r="Q58" s="117">
        <v>0</v>
      </c>
      <c r="R58" s="118" t="s">
        <v>745</v>
      </c>
      <c r="S58" s="119">
        <v>43666</v>
      </c>
      <c r="T58" s="56">
        <v>9</v>
      </c>
      <c r="U58" s="130" t="s">
        <v>744</v>
      </c>
      <c r="V58" s="131" t="s">
        <v>743</v>
      </c>
      <c r="W58" s="131" t="s">
        <v>742</v>
      </c>
      <c r="X58" s="131" t="s">
        <v>194</v>
      </c>
      <c r="Y58" s="131" t="s">
        <v>691</v>
      </c>
      <c r="Z58" s="137" t="s">
        <v>741</v>
      </c>
      <c r="AA58" s="104" t="s">
        <v>740</v>
      </c>
      <c r="AB58" s="105" t="s">
        <v>755</v>
      </c>
      <c r="AC58" s="105"/>
      <c r="AD58" s="111" t="s">
        <v>739</v>
      </c>
      <c r="AE58" s="87">
        <v>88634</v>
      </c>
      <c r="AF58" s="95">
        <v>0</v>
      </c>
      <c r="AG58" s="95">
        <v>0</v>
      </c>
      <c r="AH58" s="96">
        <v>88634</v>
      </c>
      <c r="AI58" s="190" t="s">
        <v>194</v>
      </c>
      <c r="AJ58" s="191" t="s">
        <v>194</v>
      </c>
      <c r="AK58" s="197" t="s">
        <v>738</v>
      </c>
      <c r="AL58" s="76">
        <v>225</v>
      </c>
      <c r="AM58" s="77" t="s">
        <v>737</v>
      </c>
      <c r="AN58" s="83" t="s">
        <v>494</v>
      </c>
      <c r="AO58" s="206" t="s">
        <v>736</v>
      </c>
      <c r="AP58" s="207">
        <v>952233</v>
      </c>
      <c r="AQ58" s="207"/>
      <c r="AR58" s="208"/>
      <c r="AS58" s="208"/>
      <c r="AT58" s="208"/>
      <c r="AU58" s="209"/>
      <c r="AV58" s="207">
        <v>1018649</v>
      </c>
      <c r="AW58" s="209" t="s">
        <v>654</v>
      </c>
      <c r="AX58" s="208">
        <v>9476</v>
      </c>
      <c r="AY58" s="55"/>
      <c r="AZ58" s="317">
        <v>10000</v>
      </c>
      <c r="BA58" s="345" t="s">
        <v>103</v>
      </c>
      <c r="BB58" s="324">
        <v>9</v>
      </c>
      <c r="BC58" s="40"/>
      <c r="BD58" s="41"/>
    </row>
    <row r="59" spans="1:56" ht="34.5" customHeight="1" thickBot="1">
      <c r="A59" s="224"/>
      <c r="B59" s="225"/>
      <c r="C59" s="179"/>
      <c r="D59" s="179"/>
      <c r="E59" s="226"/>
      <c r="F59" s="227"/>
      <c r="G59" s="227"/>
      <c r="H59" s="227"/>
      <c r="I59" s="227"/>
      <c r="J59" s="226"/>
      <c r="K59" s="227"/>
      <c r="L59" s="227"/>
      <c r="M59" s="179">
        <f>SUM(M50:M58)</f>
        <v>2128384</v>
      </c>
      <c r="N59" s="180"/>
      <c r="O59" s="180"/>
      <c r="P59" s="180"/>
      <c r="Q59" s="180"/>
      <c r="R59" s="227"/>
      <c r="S59" s="180">
        <f>SUM(S50:S58)</f>
        <v>253164</v>
      </c>
      <c r="T59" s="180"/>
      <c r="U59" s="227"/>
      <c r="V59" s="227"/>
      <c r="W59" s="227"/>
      <c r="X59" s="227"/>
      <c r="Y59" s="227"/>
      <c r="Z59" s="228"/>
      <c r="AA59" s="227"/>
      <c r="AB59" s="227"/>
      <c r="AC59" s="227"/>
      <c r="AD59" s="227"/>
      <c r="AE59" s="180">
        <f>SUM(AE50:AE58)</f>
        <v>616159</v>
      </c>
      <c r="AF59" s="229"/>
      <c r="AG59" s="229"/>
      <c r="AH59" s="180">
        <f>SUM(AH50:AH58)</f>
        <v>616159</v>
      </c>
      <c r="AI59" s="227"/>
      <c r="AJ59" s="227"/>
      <c r="AK59" s="227"/>
      <c r="AL59" s="180">
        <f>SUM(AL50:AL58)</f>
        <v>1847</v>
      </c>
      <c r="AM59" s="226"/>
      <c r="AN59" s="180"/>
      <c r="AO59" s="227" t="s">
        <v>786</v>
      </c>
      <c r="AP59" s="230">
        <f>SUM(AP50:AP58)</f>
        <v>6146436</v>
      </c>
      <c r="AQ59" s="230"/>
      <c r="AR59" s="180"/>
      <c r="AS59" s="180"/>
      <c r="AT59" s="180"/>
      <c r="AU59" s="227"/>
      <c r="AV59" s="230">
        <f>SUM(AV50:AV58)</f>
        <v>6536976</v>
      </c>
      <c r="AW59" s="227" t="s">
        <v>787</v>
      </c>
      <c r="AX59" s="180">
        <f>SUM(AX50:AX58)</f>
        <v>86588</v>
      </c>
      <c r="AY59" s="180"/>
      <c r="AZ59" s="320">
        <v>100000</v>
      </c>
      <c r="BA59" s="231" t="s">
        <v>89</v>
      </c>
      <c r="BB59" s="326"/>
      <c r="BC59" s="40"/>
      <c r="BD59" s="41"/>
    </row>
    <row r="60" spans="1:56" ht="34.5" customHeight="1" thickBot="1" thickTop="1">
      <c r="A60" s="218"/>
      <c r="B60" s="219"/>
      <c r="C60" s="181"/>
      <c r="D60" s="181"/>
      <c r="E60" s="220"/>
      <c r="F60" s="217"/>
      <c r="G60" s="217"/>
      <c r="H60" s="217"/>
      <c r="I60" s="217"/>
      <c r="J60" s="220"/>
      <c r="K60" s="217"/>
      <c r="L60" s="217"/>
      <c r="M60" s="181"/>
      <c r="N60" s="183"/>
      <c r="O60" s="183"/>
      <c r="P60" s="183"/>
      <c r="Q60" s="183"/>
      <c r="R60" s="217"/>
      <c r="S60" s="183">
        <f>SUM(S49,S59)</f>
        <v>404010</v>
      </c>
      <c r="T60" s="183"/>
      <c r="U60" s="220"/>
      <c r="V60" s="217"/>
      <c r="W60" s="221"/>
      <c r="X60" s="217"/>
      <c r="Y60" s="217"/>
      <c r="Z60" s="222"/>
      <c r="AA60" s="217"/>
      <c r="AB60" s="217"/>
      <c r="AC60" s="217"/>
      <c r="AD60" s="217"/>
      <c r="AE60" s="183">
        <v>1122760</v>
      </c>
      <c r="AF60" s="183">
        <v>2878</v>
      </c>
      <c r="AG60" s="183">
        <v>16664</v>
      </c>
      <c r="AH60" s="183">
        <v>1103218</v>
      </c>
      <c r="AI60" s="217"/>
      <c r="AJ60" s="217"/>
      <c r="AK60" s="217"/>
      <c r="AL60" s="183"/>
      <c r="AM60" s="220"/>
      <c r="AN60" s="183"/>
      <c r="AO60" s="217"/>
      <c r="AP60" s="223">
        <f>SUM(AP49,AP59)</f>
        <v>9570188</v>
      </c>
      <c r="AQ60" s="223"/>
      <c r="AR60" s="183"/>
      <c r="AS60" s="183"/>
      <c r="AT60" s="183"/>
      <c r="AU60" s="217"/>
      <c r="AV60" s="223">
        <f>SUM(AV49,AV59)</f>
        <v>9987816</v>
      </c>
      <c r="AW60" s="217"/>
      <c r="AX60" s="183">
        <f>SUM(AX49,AX59)</f>
        <v>169104</v>
      </c>
      <c r="AY60" s="182"/>
      <c r="AZ60" s="321"/>
      <c r="BA60" s="353" t="s">
        <v>805</v>
      </c>
      <c r="BB60" s="354"/>
      <c r="BC60" s="40"/>
      <c r="BD60" s="41"/>
    </row>
    <row r="61" spans="1:56" ht="34.5" customHeight="1" thickTop="1">
      <c r="A61" s="69"/>
      <c r="B61" s="69"/>
      <c r="C61" s="70"/>
      <c r="D61" s="70"/>
      <c r="E61" s="70"/>
      <c r="F61" s="69"/>
      <c r="G61" s="69"/>
      <c r="H61" s="69"/>
      <c r="I61" s="69"/>
      <c r="J61" s="69"/>
      <c r="K61" s="69"/>
      <c r="L61" s="69"/>
      <c r="M61" s="70"/>
      <c r="N61" s="70"/>
      <c r="O61" s="70"/>
      <c r="P61" s="70"/>
      <c r="Q61" s="70"/>
      <c r="R61" s="69"/>
      <c r="S61" s="70"/>
      <c r="T61" s="70"/>
      <c r="U61" s="69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69"/>
      <c r="AN61" s="70"/>
      <c r="AO61" s="69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1"/>
      <c r="BB61" s="70"/>
      <c r="BC61" s="40"/>
      <c r="BD61" s="41"/>
    </row>
    <row r="62" spans="1:54" ht="24" customHeight="1">
      <c r="A62" s="16"/>
      <c r="B62" s="16"/>
      <c r="C62" s="17"/>
      <c r="D62" s="17"/>
      <c r="E62" s="17"/>
      <c r="F62" s="18"/>
      <c r="G62" s="18"/>
      <c r="H62" s="15"/>
      <c r="I62" s="15"/>
      <c r="J62" s="15"/>
      <c r="K62" s="15"/>
      <c r="L62" s="15"/>
      <c r="M62" s="27"/>
      <c r="N62" s="27"/>
      <c r="O62" s="27"/>
      <c r="P62" s="27"/>
      <c r="Q62" s="27"/>
      <c r="R62" s="28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9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1" t="s">
        <v>814</v>
      </c>
      <c r="BB62" s="30"/>
    </row>
    <row r="63" spans="1:54" ht="18" customHeight="1">
      <c r="A63" s="16"/>
      <c r="B63" s="16"/>
      <c r="C63" s="17"/>
      <c r="D63" s="17"/>
      <c r="E63" s="17"/>
      <c r="F63" s="18"/>
      <c r="G63" s="18"/>
      <c r="H63" s="15"/>
      <c r="I63" s="15"/>
      <c r="J63" s="15"/>
      <c r="K63" s="15"/>
      <c r="L63" s="15"/>
      <c r="M63" s="27"/>
      <c r="N63" s="27"/>
      <c r="O63" s="27"/>
      <c r="P63" s="27"/>
      <c r="Q63" s="27"/>
      <c r="R63" s="28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8"/>
      <c r="AN63" s="27"/>
      <c r="AO63" s="32"/>
      <c r="AP63" s="33"/>
      <c r="AQ63" s="33" t="s">
        <v>91</v>
      </c>
      <c r="AR63" s="33"/>
      <c r="AS63" s="33"/>
      <c r="AT63" s="33"/>
      <c r="AU63" s="33"/>
      <c r="AV63" s="33"/>
      <c r="AW63" s="33"/>
      <c r="AX63" s="29"/>
      <c r="AY63" s="29"/>
      <c r="AZ63" s="29"/>
      <c r="BA63" s="29"/>
      <c r="BB63" s="27"/>
    </row>
    <row r="64" spans="1:54" ht="24.75" customHeight="1">
      <c r="A64" s="16"/>
      <c r="B64" s="16"/>
      <c r="C64" s="16"/>
      <c r="D64" s="16"/>
      <c r="E64" s="16"/>
      <c r="F64" s="15"/>
      <c r="G64" s="15"/>
      <c r="H64" s="15"/>
      <c r="I64" s="15"/>
      <c r="J64" s="15"/>
      <c r="K64" s="15"/>
      <c r="L64" s="15"/>
      <c r="M64" s="27"/>
      <c r="N64" s="27"/>
      <c r="O64" s="27"/>
      <c r="P64" s="27"/>
      <c r="Q64" s="27"/>
      <c r="R64" s="28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8"/>
      <c r="AN64" s="27"/>
      <c r="AO64" s="28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34"/>
      <c r="BA64" s="35" t="s">
        <v>813</v>
      </c>
      <c r="BB64" s="34" t="s">
        <v>102</v>
      </c>
    </row>
    <row r="65" spans="1:54" ht="22.5" customHeight="1">
      <c r="A65" s="16"/>
      <c r="B65" s="16"/>
      <c r="C65" s="16"/>
      <c r="D65" s="16"/>
      <c r="E65" s="16"/>
      <c r="F65" s="15"/>
      <c r="G65" s="15"/>
      <c r="H65" s="15"/>
      <c r="I65" s="15"/>
      <c r="J65" s="15"/>
      <c r="K65" s="15"/>
      <c r="L65" s="15"/>
      <c r="M65" s="27"/>
      <c r="N65" s="27"/>
      <c r="O65" s="27"/>
      <c r="P65" s="27"/>
      <c r="Q65" s="27"/>
      <c r="R65" s="28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8"/>
      <c r="AN65" s="27"/>
      <c r="AO65" s="28"/>
      <c r="AP65" s="27"/>
      <c r="AQ65" s="27"/>
      <c r="AR65" s="27"/>
      <c r="AS65" s="27"/>
      <c r="AT65" s="27"/>
      <c r="AU65" s="27"/>
      <c r="AV65" s="27"/>
      <c r="AW65" s="27"/>
      <c r="AX65" s="351" t="s">
        <v>101</v>
      </c>
      <c r="AY65" s="352"/>
      <c r="AZ65" s="352"/>
      <c r="BA65" s="352"/>
      <c r="BB65" s="27"/>
    </row>
    <row r="66" spans="1:54" ht="28.5" customHeight="1">
      <c r="A66" s="16"/>
      <c r="B66" s="16"/>
      <c r="C66" s="16"/>
      <c r="D66" s="16"/>
      <c r="E66" s="16"/>
      <c r="F66" s="15"/>
      <c r="G66" s="15"/>
      <c r="H66" s="15"/>
      <c r="I66" s="15"/>
      <c r="J66" s="15"/>
      <c r="K66" s="15"/>
      <c r="L66" s="15"/>
      <c r="M66" s="27"/>
      <c r="N66" s="27"/>
      <c r="O66" s="27"/>
      <c r="P66" s="27"/>
      <c r="Q66" s="27"/>
      <c r="R66" s="28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8"/>
      <c r="AN66" s="27"/>
      <c r="AO66" s="28"/>
      <c r="AP66" s="27"/>
      <c r="AQ66" s="27"/>
      <c r="AR66" s="27"/>
      <c r="AS66" s="27"/>
      <c r="AT66" s="27"/>
      <c r="AU66" s="27"/>
      <c r="AV66" s="27"/>
      <c r="AW66" s="27"/>
      <c r="AX66" s="351"/>
      <c r="AY66" s="352"/>
      <c r="AZ66" s="352"/>
      <c r="BA66" s="352"/>
      <c r="BB66" s="352"/>
    </row>
    <row r="67" spans="1:54" ht="21" customHeight="1">
      <c r="A67" s="16"/>
      <c r="B67" s="16"/>
      <c r="C67" s="16"/>
      <c r="D67" s="16"/>
      <c r="E67" s="16"/>
      <c r="F67" s="15"/>
      <c r="G67" s="15"/>
      <c r="H67" s="15"/>
      <c r="I67" s="15"/>
      <c r="J67" s="15"/>
      <c r="K67" s="15"/>
      <c r="L67" s="15"/>
      <c r="M67" s="27"/>
      <c r="N67" s="27"/>
      <c r="O67" s="27"/>
      <c r="P67" s="27"/>
      <c r="Q67" s="27"/>
      <c r="R67" s="28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359" t="s">
        <v>100</v>
      </c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</row>
    <row r="68" spans="6:54" ht="28.5" customHeight="1">
      <c r="F68" s="3"/>
      <c r="G68" s="3"/>
      <c r="H68" s="3"/>
      <c r="I68" s="3"/>
      <c r="J68" s="3"/>
      <c r="K68" s="3"/>
      <c r="L68" s="3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7"/>
      <c r="AN68" s="36"/>
      <c r="AO68" s="36"/>
      <c r="AP68" s="36"/>
      <c r="AQ68" s="36"/>
      <c r="AR68" s="36"/>
      <c r="AS68" s="36"/>
      <c r="AT68" s="36"/>
      <c r="AU68" s="36"/>
      <c r="AV68" s="36"/>
      <c r="AW68" s="355" t="s">
        <v>99</v>
      </c>
      <c r="AX68" s="356"/>
      <c r="AY68" s="356"/>
      <c r="AZ68" s="356"/>
      <c r="BA68" s="356"/>
      <c r="BB68" s="36"/>
    </row>
    <row r="69" spans="6:54" ht="34.5" customHeight="1">
      <c r="F69" s="3"/>
      <c r="G69" s="3"/>
      <c r="H69" s="3"/>
      <c r="I69" s="3"/>
      <c r="J69" s="3"/>
      <c r="K69" s="3"/>
      <c r="L69" s="3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7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8"/>
      <c r="BB69" s="36"/>
    </row>
    <row r="70" spans="6:54" ht="34.5" customHeight="1">
      <c r="F70" s="3"/>
      <c r="G70" s="3"/>
      <c r="H70" s="3"/>
      <c r="I70" s="3"/>
      <c r="J70" s="3"/>
      <c r="K70" s="3"/>
      <c r="L70" s="3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7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8"/>
      <c r="BB70" s="36"/>
    </row>
    <row r="71" spans="6:54" ht="34.5" customHeight="1">
      <c r="F71" s="3"/>
      <c r="G71" s="3"/>
      <c r="H71" s="3"/>
      <c r="I71" s="3"/>
      <c r="J71" s="3"/>
      <c r="K71" s="3"/>
      <c r="L71" s="3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7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8"/>
      <c r="BB71" s="36"/>
    </row>
    <row r="72" spans="6:54" ht="34.5" customHeight="1">
      <c r="F72" s="3"/>
      <c r="G72" s="3"/>
      <c r="H72" s="3"/>
      <c r="I72" s="3"/>
      <c r="J72" s="3"/>
      <c r="K72" s="3"/>
      <c r="L72" s="3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7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8"/>
      <c r="BB72" s="36"/>
    </row>
    <row r="73" spans="6:54" ht="34.5" customHeight="1">
      <c r="F73" s="3"/>
      <c r="G73" s="3"/>
      <c r="H73" s="3"/>
      <c r="I73" s="3"/>
      <c r="J73" s="3"/>
      <c r="K73" s="3"/>
      <c r="L73" s="3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7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8"/>
      <c r="BB73" s="36"/>
    </row>
    <row r="74" spans="6:54" ht="30" customHeight="1">
      <c r="F74" s="3"/>
      <c r="G74" s="3"/>
      <c r="H74" s="3"/>
      <c r="I74" s="3"/>
      <c r="J74" s="3"/>
      <c r="K74" s="3"/>
      <c r="L74" s="3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7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8"/>
      <c r="BB74" s="36"/>
    </row>
    <row r="75" spans="6:54" ht="30" customHeight="1">
      <c r="F75" s="3"/>
      <c r="G75" s="3"/>
      <c r="I75" s="3"/>
      <c r="J75" s="3"/>
      <c r="K75" s="3"/>
      <c r="L75" s="3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7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8"/>
      <c r="BB75" s="36"/>
    </row>
    <row r="76" spans="6:54" ht="30" customHeight="1">
      <c r="F76" s="3"/>
      <c r="G76" s="3"/>
      <c r="I76" s="3"/>
      <c r="J76" s="3"/>
      <c r="K76" s="3"/>
      <c r="L76" s="3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7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8"/>
      <c r="BB76" s="36"/>
    </row>
    <row r="77" spans="6:54" ht="30" customHeight="1">
      <c r="F77" s="3"/>
      <c r="G77" s="3"/>
      <c r="I77" s="3"/>
      <c r="J77" s="3"/>
      <c r="K77" s="3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7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8"/>
      <c r="BB77" s="36"/>
    </row>
    <row r="78" spans="6:54" ht="30" customHeight="1">
      <c r="F78" s="3"/>
      <c r="G78" s="3"/>
      <c r="I78" s="3"/>
      <c r="J78" s="3"/>
      <c r="K78" s="3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7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8"/>
      <c r="BB78" s="36"/>
    </row>
    <row r="79" spans="6:54" ht="30" customHeight="1">
      <c r="F79" s="3"/>
      <c r="G79" s="3"/>
      <c r="I79" s="3"/>
      <c r="J79" s="3"/>
      <c r="K79" s="3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7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8"/>
      <c r="BB79" s="36"/>
    </row>
    <row r="80" spans="6:54" ht="30" customHeight="1">
      <c r="F80" s="3"/>
      <c r="G80" s="3"/>
      <c r="I80" s="3"/>
      <c r="J80" s="3"/>
      <c r="K80" s="3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7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8"/>
      <c r="BB80" s="36"/>
    </row>
    <row r="81" spans="6:54" ht="18">
      <c r="F81" s="3"/>
      <c r="G81" s="3"/>
      <c r="I81" s="3"/>
      <c r="J81" s="3"/>
      <c r="K81" s="3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7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8"/>
      <c r="BB81" s="36"/>
    </row>
    <row r="82" spans="6:54" ht="18">
      <c r="F82" s="3"/>
      <c r="G82" s="3"/>
      <c r="I82" s="3"/>
      <c r="J82" s="3"/>
      <c r="K82" s="3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7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8"/>
      <c r="BB82" s="36"/>
    </row>
    <row r="83" spans="7:54" ht="18">
      <c r="G83" s="3"/>
      <c r="I83" s="3"/>
      <c r="J83" s="3"/>
      <c r="K83" s="3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7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8"/>
      <c r="BB83" s="36"/>
    </row>
    <row r="84" spans="7:54" ht="18">
      <c r="G84" s="3"/>
      <c r="I84" s="3"/>
      <c r="J84" s="3"/>
      <c r="K84" s="3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7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8"/>
      <c r="BB84" s="36"/>
    </row>
    <row r="85" spans="7:54" ht="18">
      <c r="G85" s="3"/>
      <c r="I85" s="3"/>
      <c r="J85" s="3"/>
      <c r="K85" s="3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7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8"/>
      <c r="BB85" s="36"/>
    </row>
    <row r="86" spans="7:54" ht="18">
      <c r="G86" s="3"/>
      <c r="J86" s="3"/>
      <c r="K86" s="3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7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8"/>
      <c r="BB86" s="36"/>
    </row>
    <row r="87" spans="7:11" ht="18">
      <c r="G87" s="3"/>
      <c r="J87" s="3"/>
      <c r="K87" s="3"/>
    </row>
    <row r="88" spans="7:11" ht="18">
      <c r="G88" s="3"/>
      <c r="J88" s="3"/>
      <c r="K88" s="3"/>
    </row>
    <row r="89" spans="7:11" ht="18">
      <c r="G89" s="3"/>
      <c r="J89" s="3"/>
      <c r="K89" s="3"/>
    </row>
    <row r="90" spans="7:11" ht="18">
      <c r="G90" s="3"/>
      <c r="J90" s="3"/>
      <c r="K90" s="3"/>
    </row>
    <row r="91" spans="7:11" ht="18">
      <c r="G91" s="3"/>
      <c r="J91" s="3"/>
      <c r="K91" s="3"/>
    </row>
    <row r="92" spans="7:11" ht="18">
      <c r="G92" s="3"/>
      <c r="J92" s="3"/>
      <c r="K92" s="3"/>
    </row>
    <row r="93" spans="7:11" ht="18">
      <c r="G93" s="3"/>
      <c r="J93" s="3"/>
      <c r="K93" s="3"/>
    </row>
    <row r="94" spans="7:11" ht="18">
      <c r="G94" s="3"/>
      <c r="J94" s="3"/>
      <c r="K94" s="3"/>
    </row>
    <row r="95" spans="7:11" ht="18">
      <c r="G95" s="3"/>
      <c r="J95" s="3"/>
      <c r="K95" s="3"/>
    </row>
    <row r="96" spans="7:11" ht="18">
      <c r="G96" s="3"/>
      <c r="J96" s="3"/>
      <c r="K96" s="3"/>
    </row>
    <row r="97" spans="7:11" ht="18">
      <c r="G97" s="3"/>
      <c r="J97" s="3"/>
      <c r="K97" s="3"/>
    </row>
    <row r="98" spans="7:11" ht="18">
      <c r="G98" s="3"/>
      <c r="J98" s="3"/>
      <c r="K98" s="3"/>
    </row>
    <row r="99" spans="7:11" ht="18">
      <c r="G99" s="3"/>
      <c r="J99" s="3"/>
      <c r="K99" s="3"/>
    </row>
    <row r="100" spans="7:11" ht="18">
      <c r="G100" s="3"/>
      <c r="J100" s="3"/>
      <c r="K100" s="3"/>
    </row>
    <row r="101" spans="7:11" ht="18">
      <c r="G101" s="3"/>
      <c r="J101" s="3"/>
      <c r="K101" s="3"/>
    </row>
    <row r="102" spans="7:11" ht="18">
      <c r="G102" s="3"/>
      <c r="J102" s="3"/>
      <c r="K102" s="3"/>
    </row>
    <row r="103" spans="7:11" ht="18">
      <c r="G103" s="3"/>
      <c r="J103" s="3"/>
      <c r="K103" s="3"/>
    </row>
    <row r="104" spans="7:11" ht="18">
      <c r="G104" s="3"/>
      <c r="J104" s="3"/>
      <c r="K104" s="3"/>
    </row>
    <row r="105" spans="7:11" ht="18">
      <c r="G105" s="3"/>
      <c r="J105" s="3"/>
      <c r="K105" s="3"/>
    </row>
    <row r="106" spans="7:11" ht="18">
      <c r="G106" s="3"/>
      <c r="J106" s="3"/>
      <c r="K106" s="3"/>
    </row>
    <row r="107" spans="7:11" ht="18">
      <c r="G107" s="3"/>
      <c r="J107" s="3"/>
      <c r="K107" s="3"/>
    </row>
    <row r="108" spans="7:11" ht="18">
      <c r="G108" s="3"/>
      <c r="J108" s="3"/>
      <c r="K108" s="3"/>
    </row>
    <row r="109" spans="7:11" ht="18">
      <c r="G109" s="3"/>
      <c r="J109" s="3"/>
      <c r="K109" s="3"/>
    </row>
    <row r="110" spans="7:11" ht="18">
      <c r="G110" s="3"/>
      <c r="J110" s="3"/>
      <c r="K110" s="3"/>
    </row>
    <row r="111" spans="7:11" ht="18">
      <c r="G111" s="3"/>
      <c r="J111" s="3"/>
      <c r="K111" s="3"/>
    </row>
    <row r="112" spans="7:11" ht="18">
      <c r="G112" s="3"/>
      <c r="J112" s="3"/>
      <c r="K112" s="3"/>
    </row>
    <row r="113" spans="7:11" ht="18">
      <c r="G113" s="3"/>
      <c r="J113" s="3"/>
      <c r="K113" s="3"/>
    </row>
    <row r="114" spans="7:11" ht="18">
      <c r="G114" s="3"/>
      <c r="J114" s="3"/>
      <c r="K114" s="3"/>
    </row>
    <row r="115" spans="7:11" ht="18">
      <c r="G115" s="3"/>
      <c r="J115" s="3"/>
      <c r="K115" s="3"/>
    </row>
    <row r="116" spans="7:11" ht="18">
      <c r="G116" s="3"/>
      <c r="J116" s="3"/>
      <c r="K116" s="3"/>
    </row>
    <row r="117" spans="7:11" ht="18">
      <c r="G117" s="3"/>
      <c r="J117" s="3"/>
      <c r="K117" s="3"/>
    </row>
    <row r="118" spans="7:11" ht="18">
      <c r="G118" s="3"/>
      <c r="J118" s="3"/>
      <c r="K118" s="3"/>
    </row>
    <row r="119" spans="7:11" ht="18">
      <c r="G119" s="3"/>
      <c r="J119" s="3"/>
      <c r="K119" s="3"/>
    </row>
    <row r="120" spans="7:11" ht="18">
      <c r="G120" s="3"/>
      <c r="J120" s="3"/>
      <c r="K120" s="3"/>
    </row>
    <row r="121" spans="7:11" ht="18">
      <c r="G121" s="3"/>
      <c r="J121" s="3"/>
      <c r="K121" s="3"/>
    </row>
    <row r="122" spans="7:11" ht="18">
      <c r="G122" s="3"/>
      <c r="J122" s="3"/>
      <c r="K122" s="3"/>
    </row>
    <row r="123" spans="7:11" ht="18">
      <c r="G123" s="3"/>
      <c r="J123" s="3"/>
      <c r="K123" s="3"/>
    </row>
    <row r="124" spans="7:11" ht="18">
      <c r="G124" s="3"/>
      <c r="J124" s="3"/>
      <c r="K124" s="3"/>
    </row>
    <row r="125" spans="7:11" ht="18">
      <c r="G125" s="3"/>
      <c r="J125" s="3"/>
      <c r="K125" s="3"/>
    </row>
    <row r="126" spans="7:11" ht="18">
      <c r="G126" s="3"/>
      <c r="J126" s="3"/>
      <c r="K126" s="3"/>
    </row>
    <row r="127" spans="7:11" ht="18">
      <c r="G127" s="3"/>
      <c r="J127" s="3"/>
      <c r="K127" s="3"/>
    </row>
    <row r="128" spans="7:11" ht="18">
      <c r="G128" s="3"/>
      <c r="J128" s="3"/>
      <c r="K128" s="3"/>
    </row>
    <row r="129" spans="7:11" ht="18">
      <c r="G129" s="3"/>
      <c r="J129" s="3"/>
      <c r="K129" s="3"/>
    </row>
    <row r="130" spans="7:11" ht="18">
      <c r="G130" s="3"/>
      <c r="J130" s="3"/>
      <c r="K130" s="3"/>
    </row>
    <row r="131" spans="7:11" ht="18">
      <c r="G131" s="3"/>
      <c r="J131" s="3"/>
      <c r="K131" s="3"/>
    </row>
    <row r="132" spans="7:11" ht="18">
      <c r="G132" s="3"/>
      <c r="J132" s="3"/>
      <c r="K132" s="3"/>
    </row>
    <row r="133" spans="7:11" ht="18">
      <c r="G133" s="3"/>
      <c r="J133" s="3"/>
      <c r="K133" s="3"/>
    </row>
    <row r="134" spans="7:11" ht="18">
      <c r="G134" s="3"/>
      <c r="J134" s="3"/>
      <c r="K134" s="3"/>
    </row>
    <row r="135" spans="7:11" ht="18">
      <c r="G135" s="3"/>
      <c r="J135" s="3"/>
      <c r="K135" s="3"/>
    </row>
    <row r="136" spans="7:11" ht="18">
      <c r="G136" s="3"/>
      <c r="J136" s="3"/>
      <c r="K136" s="3"/>
    </row>
    <row r="137" spans="7:11" ht="18">
      <c r="G137" s="3"/>
      <c r="J137" s="3"/>
      <c r="K137" s="3"/>
    </row>
    <row r="138" spans="7:11" ht="18">
      <c r="G138" s="3"/>
      <c r="J138" s="3"/>
      <c r="K138" s="3"/>
    </row>
    <row r="139" spans="7:11" ht="18">
      <c r="G139" s="3"/>
      <c r="J139" s="3"/>
      <c r="K139" s="3"/>
    </row>
    <row r="140" spans="7:11" ht="18">
      <c r="G140" s="3"/>
      <c r="J140" s="3"/>
      <c r="K140" s="3"/>
    </row>
    <row r="141" spans="7:11" ht="18">
      <c r="G141" s="3"/>
      <c r="J141" s="3"/>
      <c r="K141" s="3"/>
    </row>
    <row r="142" spans="7:11" ht="18">
      <c r="G142" s="3"/>
      <c r="J142" s="3"/>
      <c r="K142" s="3"/>
    </row>
    <row r="143" spans="7:11" ht="18">
      <c r="G143" s="3"/>
      <c r="J143" s="3"/>
      <c r="K143" s="3"/>
    </row>
    <row r="144" spans="7:11" ht="18">
      <c r="G144" s="3"/>
      <c r="J144" s="3"/>
      <c r="K144" s="3"/>
    </row>
    <row r="145" spans="7:11" ht="18">
      <c r="G145" s="3"/>
      <c r="J145" s="3"/>
      <c r="K145" s="3"/>
    </row>
    <row r="146" spans="7:11" ht="18">
      <c r="G146" s="3"/>
      <c r="J146" s="3"/>
      <c r="K146" s="3"/>
    </row>
    <row r="147" spans="7:11" ht="18">
      <c r="G147" s="3"/>
      <c r="J147" s="3"/>
      <c r="K147" s="3"/>
    </row>
    <row r="148" spans="7:11" ht="18">
      <c r="G148" s="3"/>
      <c r="J148" s="3"/>
      <c r="K148" s="3"/>
    </row>
    <row r="149" spans="7:11" ht="18">
      <c r="G149" s="3"/>
      <c r="J149" s="3"/>
      <c r="K149" s="3"/>
    </row>
    <row r="150" spans="7:11" ht="18">
      <c r="G150" s="3"/>
      <c r="J150" s="3"/>
      <c r="K150" s="3"/>
    </row>
    <row r="151" spans="7:11" ht="18">
      <c r="G151" s="3"/>
      <c r="J151" s="3"/>
      <c r="K151" s="3"/>
    </row>
    <row r="152" spans="7:11" ht="18">
      <c r="G152" s="3"/>
      <c r="J152" s="3"/>
      <c r="K152" s="3"/>
    </row>
    <row r="153" spans="7:11" ht="18">
      <c r="G153" s="3"/>
      <c r="J153" s="3"/>
      <c r="K153" s="3"/>
    </row>
    <row r="154" spans="7:11" ht="18">
      <c r="G154" s="3"/>
      <c r="J154" s="3"/>
      <c r="K154" s="3"/>
    </row>
    <row r="155" spans="7:11" ht="18">
      <c r="G155" s="3"/>
      <c r="J155" s="3"/>
      <c r="K155" s="3"/>
    </row>
    <row r="156" spans="7:11" ht="18">
      <c r="G156" s="3"/>
      <c r="J156" s="3"/>
      <c r="K156" s="3"/>
    </row>
    <row r="157" spans="7:11" ht="18">
      <c r="G157" s="3"/>
      <c r="J157" s="3"/>
      <c r="K157" s="3"/>
    </row>
    <row r="158" spans="7:11" ht="18">
      <c r="G158" s="3"/>
      <c r="J158" s="3"/>
      <c r="K158" s="3"/>
    </row>
    <row r="159" spans="7:11" ht="18">
      <c r="G159" s="3"/>
      <c r="J159" s="3"/>
      <c r="K159" s="3"/>
    </row>
    <row r="160" spans="7:11" ht="18">
      <c r="G160" s="3"/>
      <c r="J160" s="3"/>
      <c r="K160" s="3"/>
    </row>
    <row r="161" spans="7:11" ht="18">
      <c r="G161" s="3"/>
      <c r="J161" s="3"/>
      <c r="K161" s="3"/>
    </row>
    <row r="162" spans="7:11" ht="18">
      <c r="G162" s="3"/>
      <c r="J162" s="3"/>
      <c r="K162" s="3"/>
    </row>
    <row r="163" ht="18">
      <c r="G163" s="3"/>
    </row>
    <row r="164" ht="18">
      <c r="G164" s="3"/>
    </row>
    <row r="165" ht="18">
      <c r="G165" s="3"/>
    </row>
    <row r="166" ht="18">
      <c r="G166" s="3"/>
    </row>
    <row r="167" ht="18">
      <c r="G167" s="3"/>
    </row>
    <row r="168" ht="18">
      <c r="G168" s="3"/>
    </row>
    <row r="169" ht="18">
      <c r="G169" s="3"/>
    </row>
    <row r="170" ht="18">
      <c r="G170" s="3"/>
    </row>
    <row r="171" ht="18">
      <c r="G171" s="3"/>
    </row>
    <row r="172" ht="18">
      <c r="G172" s="3"/>
    </row>
    <row r="173" ht="18">
      <c r="G173" s="3"/>
    </row>
    <row r="174" ht="18">
      <c r="G174" s="3"/>
    </row>
    <row r="175" ht="18">
      <c r="G175" s="3"/>
    </row>
    <row r="176" ht="18">
      <c r="G176" s="3"/>
    </row>
    <row r="177" ht="18">
      <c r="G177" s="3"/>
    </row>
    <row r="178" ht="18">
      <c r="G178" s="3"/>
    </row>
    <row r="179" ht="18">
      <c r="G179" s="3"/>
    </row>
    <row r="180" ht="18">
      <c r="G180" s="3"/>
    </row>
    <row r="181" ht="18">
      <c r="G181" s="3"/>
    </row>
    <row r="182" ht="18">
      <c r="G182" s="3"/>
    </row>
    <row r="183" ht="18">
      <c r="G183" s="3"/>
    </row>
    <row r="184" ht="18">
      <c r="G184" s="3"/>
    </row>
    <row r="185" ht="18">
      <c r="G185" s="3"/>
    </row>
    <row r="186" ht="18">
      <c r="G186" s="3"/>
    </row>
    <row r="187" ht="18">
      <c r="G187" s="3"/>
    </row>
    <row r="188" ht="18">
      <c r="G188" s="3"/>
    </row>
    <row r="189" ht="18">
      <c r="G189" s="3"/>
    </row>
    <row r="190" ht="18">
      <c r="G190" s="3"/>
    </row>
    <row r="191" ht="18">
      <c r="G191" s="3"/>
    </row>
    <row r="192" ht="18">
      <c r="G192" s="3"/>
    </row>
    <row r="193" ht="18">
      <c r="G193" s="3"/>
    </row>
    <row r="194" ht="18">
      <c r="G194" s="3"/>
    </row>
    <row r="195" ht="18">
      <c r="G195" s="3"/>
    </row>
    <row r="196" ht="18">
      <c r="G196" s="3"/>
    </row>
    <row r="197" ht="18">
      <c r="G197" s="3"/>
    </row>
    <row r="198" ht="18">
      <c r="G198" s="3"/>
    </row>
    <row r="199" ht="18">
      <c r="G199" s="3"/>
    </row>
    <row r="200" ht="18">
      <c r="G200" s="3"/>
    </row>
    <row r="201" ht="18">
      <c r="G201" s="3"/>
    </row>
  </sheetData>
  <sheetProtection/>
  <mergeCells count="23">
    <mergeCell ref="B10:B11"/>
    <mergeCell ref="R10:R11"/>
    <mergeCell ref="K9:L9"/>
    <mergeCell ref="X5:Y6"/>
    <mergeCell ref="Q5:R6"/>
    <mergeCell ref="P9:S9"/>
    <mergeCell ref="U9:Z9"/>
    <mergeCell ref="T10:T11"/>
    <mergeCell ref="A9:B9"/>
    <mergeCell ref="E9:G9"/>
    <mergeCell ref="AW68:BA68"/>
    <mergeCell ref="AI9:AK9"/>
    <mergeCell ref="AL9:AN9"/>
    <mergeCell ref="BB10:BB11"/>
    <mergeCell ref="AX66:BB66"/>
    <mergeCell ref="AJ67:BB67"/>
    <mergeCell ref="H9:I9"/>
    <mergeCell ref="M9:N9"/>
    <mergeCell ref="AE9:AH9"/>
    <mergeCell ref="AX65:BA65"/>
    <mergeCell ref="AA9:AD9"/>
    <mergeCell ref="AO9:AX9"/>
    <mergeCell ref="BA60:BB60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300" verticalDpi="300" orientation="landscape" paperSize="8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it</cp:lastModifiedBy>
  <cp:lastPrinted>2014-06-10T05:15:05Z</cp:lastPrinted>
  <dcterms:created xsi:type="dcterms:W3CDTF">2003-04-07T05:18:21Z</dcterms:created>
  <dcterms:modified xsi:type="dcterms:W3CDTF">2014-06-10T06:04:42Z</dcterms:modified>
  <cp:category/>
  <cp:version/>
  <cp:contentType/>
  <cp:contentStatus/>
</cp:coreProperties>
</file>